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Ania\ZAMOWIENIA PUBLICZNE\PRZEDSZKOLE MILANÓWEK\2020\"/>
    </mc:Choice>
  </mc:AlternateContent>
  <xr:revisionPtr revIDLastSave="0" documentId="13_ncr:1_{E372EFC2-D106-4E0A-9DB8-73F04663C990}" xr6:coauthVersionLast="45" xr6:coauthVersionMax="45" xr10:uidLastSave="{00000000-0000-0000-0000-000000000000}"/>
  <bookViews>
    <workbookView xWindow="-108" yWindow="-108" windowWidth="23256" windowHeight="12576" firstSheet="3" activeTab="7" xr2:uid="{00000000-000D-0000-FFFF-FFFF00000000}"/>
  </bookViews>
  <sheets>
    <sheet name="cz. 1_Art. sypkie" sheetId="1" r:id="rId1"/>
    <sheet name="cz. 2_Drób" sheetId="2" r:id="rId2"/>
    <sheet name="cz. 3_Mięso wołowe, wieprzowe" sheetId="4" r:id="rId3"/>
    <sheet name="cz. 4_Mleko" sheetId="5" r:id="rId4"/>
    <sheet name="cz. 5_Jajka" sheetId="6" r:id="rId5"/>
    <sheet name="cz. 6_Nabiał" sheetId="7" r:id="rId6"/>
    <sheet name="cz. 7_Mrożonki" sheetId="8" r:id="rId7"/>
    <sheet name="cz. 8_Warzywa" sheetId="9" r:id="rId8"/>
    <sheet name="cz. 9_Owoce" sheetId="10" r:id="rId9"/>
    <sheet name="cz.10_Pieczywo i drożdzówki" sheetId="11" r:id="rId10"/>
    <sheet name="cz.11_Przetwory, przyprawy ..." sheetId="12" r:id="rId11"/>
    <sheet name="cz.12_Wędliny" sheetId="13" r:id="rId12"/>
    <sheet name="cz.13_Ryby konserwy" sheetId="14" r:id="rId13"/>
    <sheet name="cz.14_Soki" sheetId="15" r:id="rId14"/>
    <sheet name="cz.15_Ziemniaki obierane" sheetId="16" r:id="rId15"/>
    <sheet name="cz.16_Prod. garamażeryjne" sheetId="17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H76" i="1"/>
  <c r="J76" i="1" s="1"/>
  <c r="I75" i="1"/>
  <c r="H75" i="1"/>
  <c r="J75" i="1" s="1"/>
  <c r="I22" i="17" l="1"/>
  <c r="H22" i="17"/>
  <c r="I21" i="17"/>
  <c r="H21" i="17"/>
  <c r="I20" i="17"/>
  <c r="H20" i="17"/>
  <c r="I19" i="17"/>
  <c r="H19" i="17"/>
  <c r="I18" i="17"/>
  <c r="H18" i="17"/>
  <c r="I17" i="17"/>
  <c r="H17" i="17"/>
  <c r="J17" i="17" s="1"/>
  <c r="I16" i="17"/>
  <c r="H16" i="17"/>
  <c r="I15" i="17"/>
  <c r="H15" i="17"/>
  <c r="I14" i="17"/>
  <c r="H14" i="17"/>
  <c r="I13" i="17"/>
  <c r="H13" i="17"/>
  <c r="I12" i="17"/>
  <c r="H12" i="17"/>
  <c r="J12" i="17" s="1"/>
  <c r="I11" i="17"/>
  <c r="H11" i="17"/>
  <c r="I10" i="17"/>
  <c r="H10" i="17"/>
  <c r="J10" i="17" s="1"/>
  <c r="I9" i="17"/>
  <c r="H9" i="17"/>
  <c r="J9" i="17" s="1"/>
  <c r="I8" i="17"/>
  <c r="H8" i="17"/>
  <c r="I7" i="17"/>
  <c r="H7" i="17"/>
  <c r="I6" i="17"/>
  <c r="H6" i="17"/>
  <c r="I6" i="16"/>
  <c r="I7" i="16" s="1"/>
  <c r="H6" i="16"/>
  <c r="I10" i="15"/>
  <c r="H10" i="15"/>
  <c r="J10" i="15" s="1"/>
  <c r="I9" i="15"/>
  <c r="H9" i="15"/>
  <c r="J9" i="15" s="1"/>
  <c r="I8" i="15"/>
  <c r="H8" i="15"/>
  <c r="J8" i="15" s="1"/>
  <c r="I7" i="15"/>
  <c r="H7" i="15"/>
  <c r="I6" i="15"/>
  <c r="H6" i="15"/>
  <c r="J6" i="15" s="1"/>
  <c r="I22" i="14"/>
  <c r="H22" i="14"/>
  <c r="I21" i="14"/>
  <c r="H21" i="14"/>
  <c r="J21" i="14" s="1"/>
  <c r="I20" i="14"/>
  <c r="H20" i="14"/>
  <c r="J20" i="14" s="1"/>
  <c r="I19" i="14"/>
  <c r="H19" i="14"/>
  <c r="I18" i="14"/>
  <c r="H18" i="14"/>
  <c r="J18" i="14" s="1"/>
  <c r="J17" i="14"/>
  <c r="I17" i="14"/>
  <c r="H17" i="14"/>
  <c r="I16" i="14"/>
  <c r="J16" i="14" s="1"/>
  <c r="H16" i="14"/>
  <c r="I15" i="14"/>
  <c r="H15" i="14"/>
  <c r="J15" i="14" s="1"/>
  <c r="I14" i="14"/>
  <c r="H14" i="14"/>
  <c r="J13" i="14"/>
  <c r="I13" i="14"/>
  <c r="H13" i="14"/>
  <c r="I12" i="14"/>
  <c r="H12" i="14"/>
  <c r="J12" i="14" s="1"/>
  <c r="I11" i="14"/>
  <c r="H11" i="14"/>
  <c r="I10" i="14"/>
  <c r="H10" i="14"/>
  <c r="J10" i="14" s="1"/>
  <c r="J9" i="14"/>
  <c r="I9" i="14"/>
  <c r="H9" i="14"/>
  <c r="I8" i="14"/>
  <c r="J8" i="14" s="1"/>
  <c r="H8" i="14"/>
  <c r="I7" i="14"/>
  <c r="H7" i="14"/>
  <c r="J7" i="14" s="1"/>
  <c r="I6" i="14"/>
  <c r="H6" i="14"/>
  <c r="J6" i="14" s="1"/>
  <c r="I29" i="13"/>
  <c r="H29" i="13"/>
  <c r="I28" i="13"/>
  <c r="H28" i="13"/>
  <c r="J28" i="13" s="1"/>
  <c r="I27" i="13"/>
  <c r="H27" i="13"/>
  <c r="J27" i="13" s="1"/>
  <c r="I26" i="13"/>
  <c r="H26" i="13"/>
  <c r="J26" i="13" s="1"/>
  <c r="I25" i="13"/>
  <c r="H25" i="13"/>
  <c r="I24" i="13"/>
  <c r="H24" i="13"/>
  <c r="J24" i="13" s="1"/>
  <c r="I23" i="13"/>
  <c r="H23" i="13"/>
  <c r="I22" i="13"/>
  <c r="H22" i="13"/>
  <c r="J22" i="13" s="1"/>
  <c r="I21" i="13"/>
  <c r="H21" i="13"/>
  <c r="J21" i="13" s="1"/>
  <c r="I20" i="13"/>
  <c r="J20" i="13" s="1"/>
  <c r="H20" i="13"/>
  <c r="I19" i="13"/>
  <c r="H19" i="13"/>
  <c r="I18" i="13"/>
  <c r="H18" i="13"/>
  <c r="J18" i="13" s="1"/>
  <c r="I17" i="13"/>
  <c r="H17" i="13"/>
  <c r="J17" i="13" s="1"/>
  <c r="I16" i="13"/>
  <c r="H16" i="13"/>
  <c r="J16" i="13" s="1"/>
  <c r="I15" i="13"/>
  <c r="H15" i="13"/>
  <c r="I14" i="13"/>
  <c r="H14" i="13"/>
  <c r="J14" i="13" s="1"/>
  <c r="I13" i="13"/>
  <c r="H13" i="13"/>
  <c r="J13" i="13" s="1"/>
  <c r="I12" i="13"/>
  <c r="H12" i="13"/>
  <c r="J12" i="13" s="1"/>
  <c r="I11" i="13"/>
  <c r="J11" i="13" s="1"/>
  <c r="H11" i="13"/>
  <c r="I10" i="13"/>
  <c r="H10" i="13"/>
  <c r="J10" i="13" s="1"/>
  <c r="I9" i="13"/>
  <c r="H9" i="13"/>
  <c r="I8" i="13"/>
  <c r="H8" i="13"/>
  <c r="J8" i="13" s="1"/>
  <c r="I7" i="13"/>
  <c r="H7" i="13"/>
  <c r="I6" i="13"/>
  <c r="H6" i="13"/>
  <c r="J6" i="13" s="1"/>
  <c r="I95" i="12"/>
  <c r="H95" i="12"/>
  <c r="J95" i="12" s="1"/>
  <c r="I94" i="12"/>
  <c r="H94" i="12"/>
  <c r="I93" i="12"/>
  <c r="H93" i="12"/>
  <c r="J93" i="12" s="1"/>
  <c r="I92" i="12"/>
  <c r="H92" i="12"/>
  <c r="J92" i="12" s="1"/>
  <c r="I91" i="12"/>
  <c r="H91" i="12"/>
  <c r="J91" i="12" s="1"/>
  <c r="I90" i="12"/>
  <c r="H90" i="12"/>
  <c r="J90" i="12" s="1"/>
  <c r="I89" i="12"/>
  <c r="H89" i="12"/>
  <c r="J89" i="12" s="1"/>
  <c r="I88" i="12"/>
  <c r="H88" i="12"/>
  <c r="J88" i="12" s="1"/>
  <c r="I87" i="12"/>
  <c r="H87" i="12"/>
  <c r="I86" i="12"/>
  <c r="J86" i="12" s="1"/>
  <c r="H86" i="12"/>
  <c r="I85" i="12"/>
  <c r="H85" i="12"/>
  <c r="I84" i="12"/>
  <c r="H84" i="12"/>
  <c r="J84" i="12" s="1"/>
  <c r="I83" i="12"/>
  <c r="H83" i="12"/>
  <c r="I82" i="12"/>
  <c r="H82" i="12"/>
  <c r="J82" i="12" s="1"/>
  <c r="J81" i="12"/>
  <c r="I81" i="12"/>
  <c r="H81" i="12"/>
  <c r="I80" i="12"/>
  <c r="H80" i="12"/>
  <c r="I79" i="12"/>
  <c r="H79" i="12"/>
  <c r="J79" i="12" s="1"/>
  <c r="I78" i="12"/>
  <c r="J78" i="12" s="1"/>
  <c r="H78" i="12"/>
  <c r="I77" i="12"/>
  <c r="H77" i="12"/>
  <c r="J77" i="12" s="1"/>
  <c r="I76" i="12"/>
  <c r="H76" i="12"/>
  <c r="J76" i="12" s="1"/>
  <c r="I75" i="12"/>
  <c r="H75" i="12"/>
  <c r="J75" i="12" s="1"/>
  <c r="I74" i="12"/>
  <c r="H74" i="12"/>
  <c r="J74" i="12" s="1"/>
  <c r="I73" i="12"/>
  <c r="H73" i="12"/>
  <c r="J73" i="12" s="1"/>
  <c r="I72" i="12"/>
  <c r="H72" i="12"/>
  <c r="J72" i="12" s="1"/>
  <c r="I71" i="12"/>
  <c r="H71" i="12"/>
  <c r="J71" i="12" s="1"/>
  <c r="I70" i="12"/>
  <c r="J70" i="12" s="1"/>
  <c r="H70" i="12"/>
  <c r="I69" i="12"/>
  <c r="H69" i="12"/>
  <c r="I68" i="12"/>
  <c r="H68" i="12"/>
  <c r="I67" i="12"/>
  <c r="H67" i="12"/>
  <c r="I66" i="12"/>
  <c r="H66" i="12"/>
  <c r="I65" i="12"/>
  <c r="H65" i="12"/>
  <c r="J65" i="12" s="1"/>
  <c r="I64" i="12"/>
  <c r="H64" i="12"/>
  <c r="J64" i="12" s="1"/>
  <c r="I63" i="12"/>
  <c r="H63" i="12"/>
  <c r="J63" i="12" s="1"/>
  <c r="I62" i="12"/>
  <c r="H62" i="12"/>
  <c r="I61" i="12"/>
  <c r="H61" i="12"/>
  <c r="J61" i="12" s="1"/>
  <c r="I60" i="12"/>
  <c r="H60" i="12"/>
  <c r="J60" i="12" s="1"/>
  <c r="I59" i="12"/>
  <c r="H59" i="12"/>
  <c r="J59" i="12" s="1"/>
  <c r="I58" i="12"/>
  <c r="H58" i="12"/>
  <c r="J58" i="12" s="1"/>
  <c r="I57" i="12"/>
  <c r="J57" i="12" s="1"/>
  <c r="H57" i="12"/>
  <c r="I56" i="12"/>
  <c r="H56" i="12"/>
  <c r="I55" i="12"/>
  <c r="H55" i="12"/>
  <c r="J55" i="12" s="1"/>
  <c r="I54" i="12"/>
  <c r="H54" i="12"/>
  <c r="I53" i="12"/>
  <c r="H53" i="12"/>
  <c r="J53" i="12" s="1"/>
  <c r="I52" i="12"/>
  <c r="H52" i="12"/>
  <c r="J52" i="12" s="1"/>
  <c r="I51" i="12"/>
  <c r="H51" i="12"/>
  <c r="I50" i="12"/>
  <c r="H50" i="12"/>
  <c r="J49" i="12"/>
  <c r="I49" i="12"/>
  <c r="H49" i="12"/>
  <c r="I48" i="12"/>
  <c r="H48" i="12"/>
  <c r="J48" i="12" s="1"/>
  <c r="I47" i="12"/>
  <c r="H47" i="12"/>
  <c r="J47" i="12" s="1"/>
  <c r="I46" i="12"/>
  <c r="H46" i="12"/>
  <c r="I45" i="12"/>
  <c r="H45" i="12"/>
  <c r="J45" i="12" s="1"/>
  <c r="I44" i="12"/>
  <c r="H44" i="12"/>
  <c r="J44" i="12" s="1"/>
  <c r="I43" i="12"/>
  <c r="H43" i="12"/>
  <c r="J43" i="12" s="1"/>
  <c r="I42" i="12"/>
  <c r="H42" i="12"/>
  <c r="J42" i="12" s="1"/>
  <c r="I41" i="12"/>
  <c r="H41" i="12"/>
  <c r="J41" i="12" s="1"/>
  <c r="I40" i="12"/>
  <c r="H40" i="12"/>
  <c r="I39" i="12"/>
  <c r="J39" i="12" s="1"/>
  <c r="I38" i="12"/>
  <c r="J38" i="12" s="1"/>
  <c r="I37" i="12"/>
  <c r="H37" i="12"/>
  <c r="I36" i="12"/>
  <c r="H36" i="12"/>
  <c r="J36" i="12" s="1"/>
  <c r="I35" i="12"/>
  <c r="H35" i="12"/>
  <c r="J35" i="12" s="1"/>
  <c r="I34" i="12"/>
  <c r="H34" i="12"/>
  <c r="I33" i="12"/>
  <c r="H33" i="12"/>
  <c r="I32" i="12"/>
  <c r="H32" i="12"/>
  <c r="J32" i="12" s="1"/>
  <c r="I31" i="12"/>
  <c r="H31" i="12"/>
  <c r="I30" i="12"/>
  <c r="H30" i="12"/>
  <c r="J30" i="12" s="1"/>
  <c r="I29" i="12"/>
  <c r="H29" i="12"/>
  <c r="I28" i="12"/>
  <c r="H28" i="12"/>
  <c r="J28" i="12" s="1"/>
  <c r="I27" i="12"/>
  <c r="H27" i="12"/>
  <c r="J27" i="12" s="1"/>
  <c r="I26" i="12"/>
  <c r="H26" i="12"/>
  <c r="I25" i="12"/>
  <c r="H25" i="12"/>
  <c r="J25" i="12" s="1"/>
  <c r="I24" i="12"/>
  <c r="J24" i="12" s="1"/>
  <c r="H24" i="12"/>
  <c r="I23" i="12"/>
  <c r="H23" i="12"/>
  <c r="I22" i="12"/>
  <c r="H22" i="12"/>
  <c r="I21" i="12"/>
  <c r="H21" i="12"/>
  <c r="I20" i="12"/>
  <c r="H20" i="12"/>
  <c r="I19" i="12"/>
  <c r="H19" i="12"/>
  <c r="J19" i="12" s="1"/>
  <c r="I18" i="12"/>
  <c r="H18" i="12"/>
  <c r="I17" i="12"/>
  <c r="H17" i="12"/>
  <c r="J17" i="12" s="1"/>
  <c r="J16" i="12"/>
  <c r="I16" i="12"/>
  <c r="H16" i="12"/>
  <c r="I15" i="12"/>
  <c r="H15" i="12"/>
  <c r="I14" i="12"/>
  <c r="H14" i="12"/>
  <c r="J14" i="12" s="1"/>
  <c r="I13" i="12"/>
  <c r="H13" i="12"/>
  <c r="I12" i="12"/>
  <c r="H12" i="12"/>
  <c r="J12" i="12" s="1"/>
  <c r="I11" i="12"/>
  <c r="H11" i="12"/>
  <c r="J11" i="12" s="1"/>
  <c r="I10" i="12"/>
  <c r="H10" i="12"/>
  <c r="I9" i="12"/>
  <c r="H9" i="12"/>
  <c r="J9" i="12" s="1"/>
  <c r="I8" i="12"/>
  <c r="H8" i="12"/>
  <c r="J8" i="12" s="1"/>
  <c r="I7" i="12"/>
  <c r="H7" i="12"/>
  <c r="I6" i="12"/>
  <c r="H6" i="12"/>
  <c r="J6" i="12" s="1"/>
  <c r="I32" i="11"/>
  <c r="H32" i="11"/>
  <c r="J32" i="11" s="1"/>
  <c r="I31" i="11"/>
  <c r="H31" i="11"/>
  <c r="J31" i="11" s="1"/>
  <c r="J30" i="11"/>
  <c r="I30" i="11"/>
  <c r="H30" i="11"/>
  <c r="I29" i="11"/>
  <c r="H29" i="11"/>
  <c r="I28" i="11"/>
  <c r="H28" i="11"/>
  <c r="J28" i="11" s="1"/>
  <c r="I27" i="11"/>
  <c r="H27" i="11"/>
  <c r="J27" i="11" s="1"/>
  <c r="I26" i="11"/>
  <c r="H26" i="11"/>
  <c r="J26" i="11" s="1"/>
  <c r="I25" i="11"/>
  <c r="J25" i="11" s="1"/>
  <c r="H25" i="11"/>
  <c r="I24" i="11"/>
  <c r="H24" i="11"/>
  <c r="J24" i="11" s="1"/>
  <c r="I23" i="11"/>
  <c r="H23" i="11"/>
  <c r="J23" i="11" s="1"/>
  <c r="I22" i="11"/>
  <c r="H22" i="11"/>
  <c r="J22" i="11" s="1"/>
  <c r="I21" i="11"/>
  <c r="J21" i="11" s="1"/>
  <c r="H21" i="11"/>
  <c r="I20" i="11"/>
  <c r="H20" i="11"/>
  <c r="J20" i="11" s="1"/>
  <c r="I19" i="11"/>
  <c r="H19" i="11"/>
  <c r="J19" i="11" s="1"/>
  <c r="I18" i="11"/>
  <c r="J18" i="11" s="1"/>
  <c r="H18" i="11"/>
  <c r="I17" i="11"/>
  <c r="J17" i="11" s="1"/>
  <c r="H17" i="11"/>
  <c r="I16" i="11"/>
  <c r="H16" i="11"/>
  <c r="I15" i="11"/>
  <c r="H15" i="11"/>
  <c r="J15" i="11" s="1"/>
  <c r="I14" i="11"/>
  <c r="H14" i="11"/>
  <c r="J14" i="11" s="1"/>
  <c r="I13" i="11"/>
  <c r="H13" i="11"/>
  <c r="J13" i="11" s="1"/>
  <c r="I12" i="11"/>
  <c r="H12" i="11"/>
  <c r="I11" i="11"/>
  <c r="H11" i="11"/>
  <c r="J11" i="11" s="1"/>
  <c r="I10" i="11"/>
  <c r="J10" i="11" s="1"/>
  <c r="H10" i="11"/>
  <c r="I9" i="11"/>
  <c r="H9" i="11"/>
  <c r="I8" i="11"/>
  <c r="H8" i="11"/>
  <c r="I7" i="11"/>
  <c r="H7" i="11"/>
  <c r="J7" i="11" s="1"/>
  <c r="J6" i="11"/>
  <c r="I6" i="11"/>
  <c r="H6" i="11"/>
  <c r="I44" i="10"/>
  <c r="H44" i="10"/>
  <c r="J44" i="10" s="1"/>
  <c r="I43" i="10"/>
  <c r="H43" i="10"/>
  <c r="J43" i="10" s="1"/>
  <c r="I42" i="10"/>
  <c r="H42" i="10"/>
  <c r="J42" i="10" s="1"/>
  <c r="I41" i="10"/>
  <c r="H41" i="10"/>
  <c r="I40" i="10"/>
  <c r="H40" i="10"/>
  <c r="J40" i="10" s="1"/>
  <c r="I39" i="10"/>
  <c r="H39" i="10"/>
  <c r="I38" i="10"/>
  <c r="H38" i="10"/>
  <c r="I37" i="10"/>
  <c r="H37" i="10"/>
  <c r="I36" i="10"/>
  <c r="H36" i="10"/>
  <c r="J36" i="10" s="1"/>
  <c r="I35" i="10"/>
  <c r="H35" i="10"/>
  <c r="J35" i="10" s="1"/>
  <c r="I34" i="10"/>
  <c r="H34" i="10"/>
  <c r="I33" i="10"/>
  <c r="H33" i="10"/>
  <c r="I32" i="10"/>
  <c r="H32" i="10"/>
  <c r="I31" i="10"/>
  <c r="H31" i="10"/>
  <c r="J31" i="10" s="1"/>
  <c r="I30" i="10"/>
  <c r="J30" i="10" s="1"/>
  <c r="H30" i="10"/>
  <c r="I29" i="10"/>
  <c r="H29" i="10"/>
  <c r="J29" i="10" s="1"/>
  <c r="I28" i="10"/>
  <c r="H28" i="10"/>
  <c r="I27" i="10"/>
  <c r="H27" i="10"/>
  <c r="I26" i="10"/>
  <c r="H26" i="10"/>
  <c r="J26" i="10" s="1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J18" i="10" s="1"/>
  <c r="H18" i="10"/>
  <c r="I17" i="10"/>
  <c r="H17" i="10"/>
  <c r="J17" i="10" s="1"/>
  <c r="I16" i="10"/>
  <c r="H16" i="10"/>
  <c r="I15" i="10"/>
  <c r="H15" i="10"/>
  <c r="J15" i="10" s="1"/>
  <c r="I14" i="10"/>
  <c r="H14" i="10"/>
  <c r="J14" i="10" s="1"/>
  <c r="I13" i="10"/>
  <c r="H13" i="10"/>
  <c r="J13" i="10" s="1"/>
  <c r="I12" i="10"/>
  <c r="H12" i="10"/>
  <c r="I11" i="10"/>
  <c r="H11" i="10"/>
  <c r="I10" i="10"/>
  <c r="H10" i="10"/>
  <c r="J10" i="10" s="1"/>
  <c r="I9" i="10"/>
  <c r="H9" i="10"/>
  <c r="J9" i="10" s="1"/>
  <c r="I8" i="10"/>
  <c r="H8" i="10"/>
  <c r="J8" i="10" s="1"/>
  <c r="I7" i="10"/>
  <c r="H7" i="10"/>
  <c r="J7" i="10" s="1"/>
  <c r="I6" i="10"/>
  <c r="H6" i="10"/>
  <c r="J6" i="10" s="1"/>
  <c r="I81" i="9"/>
  <c r="H81" i="9"/>
  <c r="I80" i="9"/>
  <c r="H80" i="9"/>
  <c r="J80" i="9" s="1"/>
  <c r="I79" i="9"/>
  <c r="H79" i="9"/>
  <c r="I78" i="9"/>
  <c r="H78" i="9"/>
  <c r="I77" i="9"/>
  <c r="H77" i="9"/>
  <c r="J77" i="9" s="1"/>
  <c r="I76" i="9"/>
  <c r="H76" i="9"/>
  <c r="J76" i="9" s="1"/>
  <c r="I75" i="9"/>
  <c r="H75" i="9"/>
  <c r="I74" i="9"/>
  <c r="H74" i="9"/>
  <c r="I73" i="9"/>
  <c r="H73" i="9"/>
  <c r="I72" i="9"/>
  <c r="H72" i="9"/>
  <c r="J72" i="9" s="1"/>
  <c r="I71" i="9"/>
  <c r="H71" i="9"/>
  <c r="J71" i="9" s="1"/>
  <c r="I70" i="9"/>
  <c r="H70" i="9"/>
  <c r="J70" i="9" s="1"/>
  <c r="I69" i="9"/>
  <c r="H69" i="9"/>
  <c r="J69" i="9" s="1"/>
  <c r="I68" i="9"/>
  <c r="H68" i="9"/>
  <c r="J68" i="9" s="1"/>
  <c r="I67" i="9"/>
  <c r="H67" i="9"/>
  <c r="I66" i="9"/>
  <c r="H66" i="9"/>
  <c r="I65" i="9"/>
  <c r="H65" i="9"/>
  <c r="I64" i="9"/>
  <c r="H64" i="9"/>
  <c r="J64" i="9" s="1"/>
  <c r="I63" i="9"/>
  <c r="H63" i="9"/>
  <c r="J63" i="9" s="1"/>
  <c r="I62" i="9"/>
  <c r="H62" i="9"/>
  <c r="J62" i="9" s="1"/>
  <c r="I61" i="9"/>
  <c r="H61" i="9"/>
  <c r="J61" i="9" s="1"/>
  <c r="I60" i="9"/>
  <c r="H60" i="9"/>
  <c r="J60" i="9" s="1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J47" i="9" s="1"/>
  <c r="I46" i="9"/>
  <c r="H46" i="9"/>
  <c r="I45" i="9"/>
  <c r="H45" i="9"/>
  <c r="J45" i="9" s="1"/>
  <c r="I44" i="9"/>
  <c r="H44" i="9"/>
  <c r="I43" i="9"/>
  <c r="H43" i="9"/>
  <c r="J43" i="9" s="1"/>
  <c r="I42" i="9"/>
  <c r="H42" i="9"/>
  <c r="I41" i="9"/>
  <c r="H41" i="9"/>
  <c r="J41" i="9" s="1"/>
  <c r="I40" i="9"/>
  <c r="H40" i="9"/>
  <c r="I39" i="9"/>
  <c r="H39" i="9"/>
  <c r="J39" i="9" s="1"/>
  <c r="I38" i="9"/>
  <c r="H38" i="9"/>
  <c r="I37" i="9"/>
  <c r="H37" i="9"/>
  <c r="J37" i="9" s="1"/>
  <c r="I36" i="9"/>
  <c r="H36" i="9"/>
  <c r="I35" i="9"/>
  <c r="H35" i="9"/>
  <c r="J35" i="9" s="1"/>
  <c r="I34" i="9"/>
  <c r="H34" i="9"/>
  <c r="I33" i="9"/>
  <c r="H33" i="9"/>
  <c r="J33" i="9" s="1"/>
  <c r="I32" i="9"/>
  <c r="H32" i="9"/>
  <c r="I31" i="9"/>
  <c r="H31" i="9"/>
  <c r="J31" i="9" s="1"/>
  <c r="I30" i="9"/>
  <c r="H30" i="9"/>
  <c r="I29" i="9"/>
  <c r="H29" i="9"/>
  <c r="J29" i="9" s="1"/>
  <c r="I28" i="9"/>
  <c r="H28" i="9"/>
  <c r="I27" i="9"/>
  <c r="H27" i="9"/>
  <c r="J27" i="9" s="1"/>
  <c r="I26" i="9"/>
  <c r="H26" i="9"/>
  <c r="I25" i="9"/>
  <c r="H25" i="9"/>
  <c r="J25" i="9" s="1"/>
  <c r="I24" i="9"/>
  <c r="H24" i="9"/>
  <c r="I23" i="9"/>
  <c r="H23" i="9"/>
  <c r="J23" i="9" s="1"/>
  <c r="I22" i="9"/>
  <c r="H22" i="9"/>
  <c r="I21" i="9"/>
  <c r="H21" i="9"/>
  <c r="I20" i="9"/>
  <c r="H20" i="9"/>
  <c r="I19" i="9"/>
  <c r="H19" i="9"/>
  <c r="I18" i="9"/>
  <c r="H18" i="9"/>
  <c r="I17" i="9"/>
  <c r="H17" i="9"/>
  <c r="J17" i="9" s="1"/>
  <c r="I16" i="9"/>
  <c r="H16" i="9"/>
  <c r="I15" i="9"/>
  <c r="H15" i="9"/>
  <c r="J15" i="9" s="1"/>
  <c r="I14" i="9"/>
  <c r="H14" i="9"/>
  <c r="I13" i="9"/>
  <c r="H13" i="9"/>
  <c r="I12" i="9"/>
  <c r="H12" i="9"/>
  <c r="I11" i="9"/>
  <c r="H11" i="9"/>
  <c r="I10" i="9"/>
  <c r="H10" i="9"/>
  <c r="I9" i="9"/>
  <c r="H9" i="9"/>
  <c r="J9" i="9" s="1"/>
  <c r="I8" i="9"/>
  <c r="H8" i="9"/>
  <c r="I7" i="9"/>
  <c r="H7" i="9"/>
  <c r="J7" i="9" s="1"/>
  <c r="I6" i="9"/>
  <c r="H6" i="9"/>
  <c r="I24" i="8"/>
  <c r="H24" i="8"/>
  <c r="I23" i="8"/>
  <c r="H23" i="8"/>
  <c r="I22" i="8"/>
  <c r="H22" i="8"/>
  <c r="J22" i="8" s="1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J15" i="8" s="1"/>
  <c r="I14" i="8"/>
  <c r="H14" i="8"/>
  <c r="J14" i="8" s="1"/>
  <c r="I13" i="8"/>
  <c r="H13" i="8"/>
  <c r="J13" i="8" s="1"/>
  <c r="I12" i="8"/>
  <c r="H12" i="8"/>
  <c r="I11" i="8"/>
  <c r="H11" i="8"/>
  <c r="J11" i="8" s="1"/>
  <c r="I10" i="8"/>
  <c r="H10" i="8"/>
  <c r="J10" i="8" s="1"/>
  <c r="I9" i="8"/>
  <c r="H9" i="8"/>
  <c r="J9" i="8" s="1"/>
  <c r="I8" i="8"/>
  <c r="H8" i="8"/>
  <c r="I7" i="8"/>
  <c r="H7" i="8"/>
  <c r="J7" i="8" s="1"/>
  <c r="I6" i="8"/>
  <c r="H6" i="8"/>
  <c r="J6" i="8" s="1"/>
  <c r="I22" i="7"/>
  <c r="H22" i="7"/>
  <c r="J22" i="7" s="1"/>
  <c r="I21" i="7"/>
  <c r="H21" i="7"/>
  <c r="I20" i="7"/>
  <c r="H20" i="7"/>
  <c r="J20" i="7" s="1"/>
  <c r="I19" i="7"/>
  <c r="H19" i="7"/>
  <c r="J19" i="7" s="1"/>
  <c r="I18" i="7"/>
  <c r="H18" i="7"/>
  <c r="J18" i="7" s="1"/>
  <c r="I17" i="7"/>
  <c r="H17" i="7"/>
  <c r="J17" i="7" s="1"/>
  <c r="I16" i="7"/>
  <c r="H16" i="7"/>
  <c r="J16" i="7" s="1"/>
  <c r="I15" i="7"/>
  <c r="H15" i="7"/>
  <c r="I14" i="7"/>
  <c r="H14" i="7"/>
  <c r="J14" i="7" s="1"/>
  <c r="I13" i="7"/>
  <c r="J13" i="7" s="1"/>
  <c r="H13" i="7"/>
  <c r="I12" i="7"/>
  <c r="H12" i="7"/>
  <c r="J12" i="7" s="1"/>
  <c r="I11" i="7"/>
  <c r="H11" i="7"/>
  <c r="I10" i="7"/>
  <c r="H10" i="7"/>
  <c r="J10" i="7" s="1"/>
  <c r="I9" i="7"/>
  <c r="H9" i="7"/>
  <c r="J9" i="7" s="1"/>
  <c r="I8" i="7"/>
  <c r="H8" i="7"/>
  <c r="J8" i="7" s="1"/>
  <c r="I7" i="7"/>
  <c r="H7" i="7"/>
  <c r="J7" i="7" s="1"/>
  <c r="I6" i="7"/>
  <c r="H6" i="7"/>
  <c r="I6" i="6"/>
  <c r="I7" i="6" s="1"/>
  <c r="H6" i="6"/>
  <c r="I11" i="5"/>
  <c r="H11" i="5"/>
  <c r="J11" i="5" s="1"/>
  <c r="I10" i="5"/>
  <c r="H10" i="5"/>
  <c r="J10" i="5" s="1"/>
  <c r="I9" i="5"/>
  <c r="H9" i="5"/>
  <c r="I8" i="5"/>
  <c r="H8" i="5"/>
  <c r="I7" i="5"/>
  <c r="H7" i="5"/>
  <c r="I6" i="5"/>
  <c r="H6" i="5"/>
  <c r="J6" i="5" s="1"/>
  <c r="I17" i="4"/>
  <c r="H17" i="4"/>
  <c r="I16" i="4"/>
  <c r="H16" i="4"/>
  <c r="J16" i="4" s="1"/>
  <c r="I15" i="4"/>
  <c r="H15" i="4"/>
  <c r="J15" i="4" s="1"/>
  <c r="I14" i="4"/>
  <c r="H14" i="4"/>
  <c r="J14" i="4" s="1"/>
  <c r="I13" i="4"/>
  <c r="H13" i="4"/>
  <c r="J13" i="4" s="1"/>
  <c r="I12" i="4"/>
  <c r="J12" i="4" s="1"/>
  <c r="H12" i="4"/>
  <c r="I11" i="4"/>
  <c r="H11" i="4"/>
  <c r="J11" i="4" s="1"/>
  <c r="I10" i="4"/>
  <c r="H10" i="4"/>
  <c r="I9" i="4"/>
  <c r="H9" i="4"/>
  <c r="J9" i="4" s="1"/>
  <c r="I8" i="4"/>
  <c r="H8" i="4"/>
  <c r="I7" i="4"/>
  <c r="H7" i="4"/>
  <c r="J7" i="4" s="1"/>
  <c r="I6" i="4"/>
  <c r="H6" i="4"/>
  <c r="J6" i="4" s="1"/>
  <c r="I11" i="2"/>
  <c r="H11" i="2"/>
  <c r="J11" i="2" s="1"/>
  <c r="I10" i="2"/>
  <c r="H10" i="2"/>
  <c r="J10" i="2" s="1"/>
  <c r="I9" i="2"/>
  <c r="H9" i="2"/>
  <c r="J9" i="2" s="1"/>
  <c r="I8" i="2"/>
  <c r="H8" i="2"/>
  <c r="I7" i="2"/>
  <c r="H7" i="2"/>
  <c r="J7" i="2" s="1"/>
  <c r="I6" i="2"/>
  <c r="H6" i="2"/>
  <c r="J6" i="2" s="1"/>
  <c r="I77" i="1"/>
  <c r="H77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J45" i="1" s="1"/>
  <c r="H45" i="1"/>
  <c r="I44" i="1"/>
  <c r="H44" i="1"/>
  <c r="I43" i="1"/>
  <c r="H43" i="1"/>
  <c r="I42" i="1"/>
  <c r="H42" i="1"/>
  <c r="J41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J25" i="1" s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J13" i="1" s="1"/>
  <c r="I12" i="1"/>
  <c r="H12" i="1"/>
  <c r="I11" i="1"/>
  <c r="H11" i="1"/>
  <c r="I10" i="1"/>
  <c r="H10" i="1"/>
  <c r="I9" i="1"/>
  <c r="H9" i="1"/>
  <c r="J9" i="1" s="1"/>
  <c r="I8" i="1"/>
  <c r="H8" i="1"/>
  <c r="I7" i="1"/>
  <c r="H7" i="1"/>
  <c r="J7" i="1" s="1"/>
  <c r="I6" i="1"/>
  <c r="H6" i="1"/>
  <c r="J19" i="8" l="1"/>
  <c r="J21" i="17"/>
  <c r="I23" i="17"/>
  <c r="J6" i="16"/>
  <c r="J7" i="16" s="1"/>
  <c r="J7" i="15"/>
  <c r="I11" i="15"/>
  <c r="J22" i="14"/>
  <c r="J19" i="14"/>
  <c r="J14" i="14"/>
  <c r="J11" i="14"/>
  <c r="I23" i="14"/>
  <c r="J29" i="13"/>
  <c r="J25" i="13"/>
  <c r="J23" i="13"/>
  <c r="J19" i="13"/>
  <c r="J15" i="13"/>
  <c r="J9" i="13"/>
  <c r="J7" i="13"/>
  <c r="J30" i="13" s="1"/>
  <c r="I30" i="13"/>
  <c r="J94" i="12"/>
  <c r="J87" i="12"/>
  <c r="J85" i="12"/>
  <c r="J83" i="12"/>
  <c r="J80" i="12"/>
  <c r="J69" i="12"/>
  <c r="J68" i="12"/>
  <c r="J67" i="12"/>
  <c r="J66" i="12"/>
  <c r="J62" i="12"/>
  <c r="J56" i="12"/>
  <c r="J54" i="12"/>
  <c r="J51" i="12"/>
  <c r="J50" i="12"/>
  <c r="J46" i="12"/>
  <c r="J40" i="12"/>
  <c r="J33" i="12"/>
  <c r="J31" i="12"/>
  <c r="J23" i="12"/>
  <c r="J22" i="12"/>
  <c r="J20" i="12"/>
  <c r="J15" i="12"/>
  <c r="I98" i="12"/>
  <c r="J7" i="12"/>
  <c r="J29" i="11"/>
  <c r="J33" i="11" s="1"/>
  <c r="J16" i="11"/>
  <c r="J12" i="11"/>
  <c r="J9" i="11"/>
  <c r="I33" i="11"/>
  <c r="J8" i="11"/>
  <c r="J41" i="10"/>
  <c r="J38" i="10"/>
  <c r="J34" i="10"/>
  <c r="J28" i="10"/>
  <c r="J27" i="10"/>
  <c r="J24" i="10"/>
  <c r="J22" i="10"/>
  <c r="J20" i="10"/>
  <c r="J11" i="10"/>
  <c r="I45" i="10"/>
  <c r="J79" i="9"/>
  <c r="J78" i="9"/>
  <c r="J21" i="9"/>
  <c r="J19" i="9"/>
  <c r="J13" i="9"/>
  <c r="J11" i="9"/>
  <c r="I82" i="9"/>
  <c r="J24" i="8"/>
  <c r="J23" i="8"/>
  <c r="J21" i="7"/>
  <c r="J15" i="7"/>
  <c r="J11" i="7"/>
  <c r="J6" i="7"/>
  <c r="J23" i="7" s="1"/>
  <c r="J6" i="6"/>
  <c r="J7" i="6" s="1"/>
  <c r="J9" i="5"/>
  <c r="J17" i="4"/>
  <c r="J10" i="4"/>
  <c r="J8" i="4"/>
  <c r="I12" i="2"/>
  <c r="J8" i="2"/>
  <c r="J12" i="2" s="1"/>
  <c r="J29" i="1"/>
  <c r="J24" i="1"/>
  <c r="J36" i="1"/>
  <c r="J35" i="1"/>
  <c r="J37" i="1"/>
  <c r="J57" i="1"/>
  <c r="J61" i="1"/>
  <c r="J65" i="1"/>
  <c r="J67" i="1"/>
  <c r="J69" i="1"/>
  <c r="J73" i="1"/>
  <c r="J74" i="1"/>
  <c r="J72" i="1"/>
  <c r="J68" i="1"/>
  <c r="J64" i="1"/>
  <c r="J56" i="1"/>
  <c r="J52" i="1"/>
  <c r="J48" i="1"/>
  <c r="J42" i="1"/>
  <c r="J40" i="1"/>
  <c r="J33" i="1"/>
  <c r="J32" i="1"/>
  <c r="J20" i="1"/>
  <c r="J16" i="1"/>
  <c r="J10" i="1"/>
  <c r="J8" i="1"/>
  <c r="I78" i="1"/>
  <c r="J8" i="17"/>
  <c r="J7" i="17"/>
  <c r="J16" i="17"/>
  <c r="J18" i="17"/>
  <c r="J20" i="17"/>
  <c r="J13" i="17"/>
  <c r="J15" i="17"/>
  <c r="I18" i="4"/>
  <c r="I12" i="5"/>
  <c r="J8" i="5"/>
  <c r="J7" i="5"/>
  <c r="I23" i="7"/>
  <c r="I25" i="8"/>
  <c r="J8" i="8"/>
  <c r="J12" i="8"/>
  <c r="J16" i="8"/>
  <c r="J21" i="8"/>
  <c r="J49" i="9"/>
  <c r="J51" i="9"/>
  <c r="J53" i="9"/>
  <c r="J55" i="9"/>
  <c r="J57" i="9"/>
  <c r="J59" i="9"/>
  <c r="J66" i="9"/>
  <c r="J73" i="9"/>
  <c r="J75" i="9"/>
  <c r="J6" i="9"/>
  <c r="J8" i="9"/>
  <c r="J10" i="9"/>
  <c r="J12" i="9"/>
  <c r="J14" i="9"/>
  <c r="J16" i="9"/>
  <c r="J18" i="9"/>
  <c r="J20" i="9"/>
  <c r="J22" i="9"/>
  <c r="J24" i="9"/>
  <c r="J26" i="9"/>
  <c r="J28" i="9"/>
  <c r="J30" i="9"/>
  <c r="J32" i="9"/>
  <c r="J34" i="9"/>
  <c r="J36" i="9"/>
  <c r="J38" i="9"/>
  <c r="J40" i="9"/>
  <c r="J42" i="9"/>
  <c r="J44" i="9"/>
  <c r="J46" i="9"/>
  <c r="J48" i="9"/>
  <c r="J50" i="9"/>
  <c r="J52" i="9"/>
  <c r="J54" i="9"/>
  <c r="J56" i="9"/>
  <c r="J58" i="9"/>
  <c r="J65" i="9"/>
  <c r="J67" i="9"/>
  <c r="J74" i="9"/>
  <c r="J81" i="9"/>
  <c r="J12" i="10"/>
  <c r="J19" i="10"/>
  <c r="J21" i="10"/>
  <c r="J33" i="10"/>
  <c r="J16" i="10"/>
  <c r="J23" i="10"/>
  <c r="J25" i="10"/>
  <c r="J32" i="10"/>
  <c r="J37" i="10"/>
  <c r="J39" i="10"/>
  <c r="J10" i="12"/>
  <c r="J13" i="12"/>
  <c r="J18" i="12"/>
  <c r="J21" i="12"/>
  <c r="J26" i="12"/>
  <c r="J29" i="12"/>
  <c r="J34" i="12"/>
  <c r="J37" i="12"/>
  <c r="J6" i="17"/>
  <c r="J11" i="17"/>
  <c r="J14" i="17"/>
  <c r="J19" i="17"/>
  <c r="J22" i="17"/>
  <c r="J11" i="15"/>
  <c r="J14" i="1"/>
  <c r="J39" i="1"/>
  <c r="J46" i="1"/>
  <c r="J26" i="1"/>
  <c r="J58" i="1"/>
  <c r="J17" i="1"/>
  <c r="J19" i="1"/>
  <c r="J21" i="1"/>
  <c r="J23" i="1"/>
  <c r="J30" i="1"/>
  <c r="J49" i="1"/>
  <c r="J51" i="1"/>
  <c r="J53" i="1"/>
  <c r="J55" i="1"/>
  <c r="J12" i="1"/>
  <c r="J28" i="1"/>
  <c r="J44" i="1"/>
  <c r="J60" i="1"/>
  <c r="J62" i="1"/>
  <c r="J71" i="1"/>
  <c r="J11" i="1"/>
  <c r="J18" i="1"/>
  <c r="J27" i="1"/>
  <c r="J34" i="1"/>
  <c r="J43" i="1"/>
  <c r="J50" i="1"/>
  <c r="J59" i="1"/>
  <c r="J66" i="1"/>
  <c r="J77" i="1"/>
  <c r="J6" i="1"/>
  <c r="J15" i="1"/>
  <c r="J22" i="1"/>
  <c r="J31" i="1"/>
  <c r="J38" i="1"/>
  <c r="J47" i="1"/>
  <c r="J54" i="1"/>
  <c r="J63" i="1"/>
  <c r="J70" i="1"/>
  <c r="J23" i="17" l="1"/>
  <c r="J23" i="14"/>
  <c r="J98" i="12"/>
  <c r="J45" i="10"/>
  <c r="J25" i="8"/>
  <c r="J12" i="5"/>
  <c r="J18" i="4"/>
  <c r="J78" i="1"/>
  <c r="J82" i="9"/>
</calcChain>
</file>

<file path=xl/sharedStrings.xml><?xml version="1.0" encoding="utf-8"?>
<sst xmlns="http://schemas.openxmlformats.org/spreadsheetml/2006/main" count="1503" uniqueCount="607">
  <si>
    <t>L.p.</t>
  </si>
  <si>
    <t>kod PCV</t>
  </si>
  <si>
    <t>J. M.</t>
  </si>
  <si>
    <t>Ilość</t>
  </si>
  <si>
    <t>Cena jednostkowa netto</t>
  </si>
  <si>
    <t>Stawka podatku VAT %</t>
  </si>
  <si>
    <t>Wartość podatku VAT</t>
  </si>
  <si>
    <t>RAZEM</t>
  </si>
  <si>
    <t>Bułka tarta op. 0,5-1kg</t>
  </si>
  <si>
    <t>15821000-9</t>
  </si>
  <si>
    <t>kg</t>
  </si>
  <si>
    <t>Batony zbożowe 40g (typu Nestle musli , truskawkowe)</t>
  </si>
  <si>
    <t>15800000-6</t>
  </si>
  <si>
    <t>szt.</t>
  </si>
  <si>
    <t>Ciastka bez glutenu op. 150g</t>
  </si>
  <si>
    <t>Cukier kryształ op.1kg</t>
  </si>
  <si>
    <t>15831200-4</t>
  </si>
  <si>
    <t>Cukier puder op.400g</t>
  </si>
  <si>
    <t>Cukier wanilinowy op.16g</t>
  </si>
  <si>
    <t>Ciasteczka bezglutenowe  op.150g (typu Balviten)</t>
  </si>
  <si>
    <t>15820000-2</t>
  </si>
  <si>
    <t>Ciastka bezglutenowe owsiane 140g</t>
  </si>
  <si>
    <t>Herbatniki zbożowe op.300</t>
  </si>
  <si>
    <t>Herbatniki bez glutenu op.125g   (typu  Marian Schar)</t>
  </si>
  <si>
    <t>op.</t>
  </si>
  <si>
    <t>Ciasteczka op.140g ( typu Magdalens light)</t>
  </si>
  <si>
    <t>Kakao op.100g</t>
  </si>
  <si>
    <t>15841000-5</t>
  </si>
  <si>
    <t>Kasza gryczana prażona op.4x100g (typu Britta lub równoważne)</t>
  </si>
  <si>
    <t>15613300-1</t>
  </si>
  <si>
    <t>Kasza gryczana biała nie palona op.4x100g ( typu Britta lub równoważne)</t>
  </si>
  <si>
    <t>Kasza jaglana op.4x100g (typu Britta lub równoważne)</t>
  </si>
  <si>
    <t>15613100-9</t>
  </si>
  <si>
    <t>Kasza  jęczmienna op.4x100g (typu Britta lub równoważne)</t>
  </si>
  <si>
    <t>Kasza bulgur op.4x100g</t>
  </si>
  <si>
    <t>15851100-9</t>
  </si>
  <si>
    <t>Kasza jęczmienna perłowa średnia op.400g</t>
  </si>
  <si>
    <t>Kasza kuskus op.300g</t>
  </si>
  <si>
    <t>15851250-5</t>
  </si>
  <si>
    <t>Kasza manna op.1kg</t>
  </si>
  <si>
    <t>15613000-8</t>
  </si>
  <si>
    <t>Kawa zbożowa op.150g (typu Anatol lub równoważne)</t>
  </si>
  <si>
    <t>15860000-4</t>
  </si>
  <si>
    <t>Kawa zbożowa rozpuszczalna op.150g (typu Inka )</t>
  </si>
  <si>
    <t>Makaron penne op.400g (typu Lubella)</t>
  </si>
  <si>
    <t>Makaron bez glutenu świderki op.05-1kg</t>
  </si>
  <si>
    <t>Makaron gwiazdki op.250g100% pszenicy durum (typu Bartolini lub równoważne</t>
  </si>
  <si>
    <t>Makaron kolorowy op.05-1kg (typu Lubella lub równoważne)</t>
  </si>
  <si>
    <t>Makaron łazanki op.05-1kg 100% pszenicy durum (typu Lubella lub równoważne)</t>
  </si>
  <si>
    <t>Makaron nitki op.0,5-1kg 100% pszenicy durum (typu Lubella lub równoważne)</t>
  </si>
  <si>
    <t>Makaron świderki op.05-1kg 100% pszenicy durum ( typu Lubella lub równoważne)</t>
  </si>
  <si>
    <t>Makaron w kształcie ryżu 250g</t>
  </si>
  <si>
    <t>Makaron bez glutenu nitki op.0,5-1kg</t>
  </si>
  <si>
    <t>Mąka bezglutenowa op.500g</t>
  </si>
  <si>
    <t>15871100-5</t>
  </si>
  <si>
    <t>Maka gryczana op.1kg</t>
  </si>
  <si>
    <t>15612100-2</t>
  </si>
  <si>
    <t>Mąka kukurydziana op.1 kg</t>
  </si>
  <si>
    <t>Mąka jaglana op.500g</t>
  </si>
  <si>
    <t>Mąka ziemniaczana op.400g</t>
  </si>
  <si>
    <t>Mąka owsiana op.1kg</t>
  </si>
  <si>
    <t>Mąka żytnia op.1 kg</t>
  </si>
  <si>
    <t>15613311-1</t>
  </si>
  <si>
    <t>Musli śniadaniowe op.600g</t>
  </si>
  <si>
    <t>Musli baton cherry op.35g (typu Nestle)</t>
  </si>
  <si>
    <t>Płatki jaglane op.500g</t>
  </si>
  <si>
    <t>15613313-5</t>
  </si>
  <si>
    <t>Płatki jęczmienne op.400g</t>
  </si>
  <si>
    <t>Płatki migdałów op.200g</t>
  </si>
  <si>
    <t>15332300-7</t>
  </si>
  <si>
    <t>Płatki orkiszoweop.300g</t>
  </si>
  <si>
    <t>Płatki owsiane bezglutenowe op 350g</t>
  </si>
  <si>
    <t>Płatki owsiane górskie op.400g</t>
  </si>
  <si>
    <t>15613380-5</t>
  </si>
  <si>
    <t>Płatki ryżowe op.250g</t>
  </si>
  <si>
    <t>15313313-5</t>
  </si>
  <si>
    <t>Płatki ryżowe bezglutenowe op 200g</t>
  </si>
  <si>
    <t>Płatki zbożowe op.250g (typu Nestle lub równoważne)</t>
  </si>
  <si>
    <t>15812100-4</t>
  </si>
  <si>
    <t>Płatki kukurydziane op.500g (typu Corn flakes lub równoważne)</t>
  </si>
  <si>
    <t xml:space="preserve">Kasza pęczak op.4x100g </t>
  </si>
  <si>
    <t>Proszek do pieczenia op.30g</t>
  </si>
  <si>
    <t>15899000-6</t>
  </si>
  <si>
    <t>Ryż biały op.1kg</t>
  </si>
  <si>
    <t>15611000-4</t>
  </si>
  <si>
    <t>Ryż op.4x100g (typu Britta lub równoważne)</t>
  </si>
  <si>
    <t>Sól sodowo-potasowa op.05-1kg</t>
  </si>
  <si>
    <t>15872100-5</t>
  </si>
  <si>
    <t>Zacierki op.250g</t>
  </si>
  <si>
    <t>Cukier waniliowy - laska</t>
  </si>
  <si>
    <t>Ryż brązowy</t>
  </si>
  <si>
    <t>Mąka pełnoziarnista</t>
  </si>
  <si>
    <t>Makaron żytni (typu Lubella lub równoważne)</t>
  </si>
  <si>
    <t>Makaron  tagliatelle</t>
  </si>
  <si>
    <t>Makaron spaghetti</t>
  </si>
  <si>
    <t>Część 1 FORMULARZ ASORTYMENTOWY - ARTYKUŁY SYPKIE</t>
  </si>
  <si>
    <t>Filet z indyka</t>
  </si>
  <si>
    <t>15112000-6</t>
  </si>
  <si>
    <t>Filet z kurczaka</t>
  </si>
  <si>
    <t>Udziec z indyka ze skórą b/k</t>
  </si>
  <si>
    <t>Udziec z kurczaka (bioderko) ze skórą b/k</t>
  </si>
  <si>
    <t>Skrzydło z indyka</t>
  </si>
  <si>
    <t>Szyja z indyka</t>
  </si>
  <si>
    <t>Razem</t>
  </si>
  <si>
    <t>Część 2 FORMULARZ ASORTYMENTOWY- DRÓB</t>
  </si>
  <si>
    <t>Kawałki na gulasz  - cielęce kl.I</t>
  </si>
  <si>
    <t>15111200-1</t>
  </si>
  <si>
    <t>Kawałki na gulasz - wołowe nie foliowane kl. I</t>
  </si>
  <si>
    <t>15111100-0</t>
  </si>
  <si>
    <t>Wołowina extra</t>
  </si>
  <si>
    <t>Mięso wieprzowe ( łopatka) bez kości ekstra lub kl.I</t>
  </si>
  <si>
    <t>15113000-3</t>
  </si>
  <si>
    <t>Schab  wieprzowy środkowy bez kości ekstra</t>
  </si>
  <si>
    <t>Sznycel cielęcy bez kości ekstra</t>
  </si>
  <si>
    <t>15111200-0</t>
  </si>
  <si>
    <t xml:space="preserve">kg </t>
  </si>
  <si>
    <t>Szynka wieprzowa bez kości ekstra</t>
  </si>
  <si>
    <t>Mięso wołowe na rosół (antrykot z/k)</t>
  </si>
  <si>
    <t>Mięso wołowe na rosół (pręga b/k)</t>
  </si>
  <si>
    <t>Mięso wołowe na rosół(szponder)</t>
  </si>
  <si>
    <t>Mięso wieprzowe ( karkówka) bez kości ekstra lub kl.I</t>
  </si>
  <si>
    <t>Boczek surowy b/k chudy</t>
  </si>
  <si>
    <t>Mleko 2% op. 5l worki</t>
  </si>
  <si>
    <t>15511000-3</t>
  </si>
  <si>
    <t>l</t>
  </si>
  <si>
    <t>Mleko UHT 2% karton</t>
  </si>
  <si>
    <t>Mleko UHT 1,5% op. 250ml</t>
  </si>
  <si>
    <t>Maślanka naturalna op 150g</t>
  </si>
  <si>
    <t>Maślanka truskawkowa op150 g</t>
  </si>
  <si>
    <t>Kefir 390g ( butelka)</t>
  </si>
  <si>
    <t>:</t>
  </si>
  <si>
    <t>Jaja świeże kurze (L) chów klatkowy</t>
  </si>
  <si>
    <t>03142500-3</t>
  </si>
  <si>
    <t>Jogurt grecki op.1kg</t>
  </si>
  <si>
    <t>15551300-8</t>
  </si>
  <si>
    <t>Jogurt naturalny 1,5% op.400g</t>
  </si>
  <si>
    <t>Jogurt naturalny 1,5% op.150g</t>
  </si>
  <si>
    <t>Masło o zawartości tłuszczu min.80% op.200</t>
  </si>
  <si>
    <t>15530000-2</t>
  </si>
  <si>
    <t>Ser biały półtłusty</t>
  </si>
  <si>
    <t>15542100-0</t>
  </si>
  <si>
    <t>Ser biały tłusty</t>
  </si>
  <si>
    <t>Ser sałatkowo-kanapkowy tłusty typu Feta op. 270g</t>
  </si>
  <si>
    <t>15542200-1</t>
  </si>
  <si>
    <t>Serek mascarpone op.250g</t>
  </si>
  <si>
    <t>15510000-6</t>
  </si>
  <si>
    <t>Serek wiejski op.500g</t>
  </si>
  <si>
    <t>15500000-3</t>
  </si>
  <si>
    <t>Smietana UHT 18% op.400g kubek</t>
  </si>
  <si>
    <t>15512000-0</t>
  </si>
  <si>
    <t>Jogurt owocowy (typ Zott Jogobella 0% 150g truskawka)</t>
  </si>
  <si>
    <t>Deser mleczny</t>
  </si>
  <si>
    <t>Śmietanka kremowa 36% tł.</t>
  </si>
  <si>
    <t>Serek o smaku waniliowym(typu Rolmlecz lub równoważne</t>
  </si>
  <si>
    <t xml:space="preserve"> </t>
  </si>
  <si>
    <t>Borówka mrożona op. 2,5kg</t>
  </si>
  <si>
    <t>15332100-5</t>
  </si>
  <si>
    <t>Brokuły mrożone op. 2,5kg</t>
  </si>
  <si>
    <t>15331170-9</t>
  </si>
  <si>
    <t>Bukiet warzyw mrożonych op. 2,5kg</t>
  </si>
  <si>
    <t>Buraki czerwone mrożone tarte op 2,5kg</t>
  </si>
  <si>
    <t>Czarna porzeczka mrożona op. 2,5kg</t>
  </si>
  <si>
    <t>Fasolka szparagowa mrożona op.2,5 kg</t>
  </si>
  <si>
    <t>Groszek zielony mrożony op. 2,5kg</t>
  </si>
  <si>
    <t>Jeżyna mrożona op. 2,5kg</t>
  </si>
  <si>
    <t>Kalafior mrożony op. 2,5kg</t>
  </si>
  <si>
    <t>Malina mrożona op.2,5 kg</t>
  </si>
  <si>
    <t>Marchewka mrożona w kostce op 2,5kg</t>
  </si>
  <si>
    <t>Mieszanka kompotowa mrożona op. 2,5kg</t>
  </si>
  <si>
    <t>Mini marchewka mrożona op. 2,5kg</t>
  </si>
  <si>
    <t>Poziomka mrożona op. 2,5kg</t>
  </si>
  <si>
    <t>Truskawki mrożone op. 2,5kg</t>
  </si>
  <si>
    <t>Wiśnie mrożone op.2,5 kg</t>
  </si>
  <si>
    <t>Szpinak mrożony op.2,5 kg</t>
  </si>
  <si>
    <t>Mieszanka chińska op.2.5 kg</t>
  </si>
  <si>
    <t>Mieszanka meksykańska op.2.5 kg</t>
  </si>
  <si>
    <t>03221000-6</t>
  </si>
  <si>
    <t>Bazylia świeża (doniczka XXL)</t>
  </si>
  <si>
    <t>03121100-6</t>
  </si>
  <si>
    <t>03221300-9</t>
  </si>
  <si>
    <t>03221430-9</t>
  </si>
  <si>
    <t>Buraki</t>
  </si>
  <si>
    <t>03221111-7</t>
  </si>
  <si>
    <t>Cebula</t>
  </si>
  <si>
    <t>03221113-1</t>
  </si>
  <si>
    <t>03221250-3</t>
  </si>
  <si>
    <t>Cykoria</t>
  </si>
  <si>
    <t>Czosnek główka kaliber 2,5-3 kraj pochodzenia Polska</t>
  </si>
  <si>
    <t>Dynia</t>
  </si>
  <si>
    <t>Fasola suszona</t>
  </si>
  <si>
    <t>03221210-1</t>
  </si>
  <si>
    <t>Fasola szparagowa żółta,zielona bezłykowa(w sezon.VI-IX)</t>
  </si>
  <si>
    <t>03221121-5</t>
  </si>
  <si>
    <t>Groch połówki</t>
  </si>
  <si>
    <t>03221220-4</t>
  </si>
  <si>
    <t xml:space="preserve">Imbir świeży </t>
  </si>
  <si>
    <t>15872500-6</t>
  </si>
  <si>
    <t>Kabaczek świeży</t>
  </si>
  <si>
    <t>03221420-6</t>
  </si>
  <si>
    <t>Kalarepka</t>
  </si>
  <si>
    <t xml:space="preserve">Kapusta biała </t>
  </si>
  <si>
    <t>03221410-3</t>
  </si>
  <si>
    <t>Kapusta czerwona</t>
  </si>
  <si>
    <t>Kapusta kwaszona</t>
  </si>
  <si>
    <t>Kapusta pekińska</t>
  </si>
  <si>
    <t>Kapusta włoska</t>
  </si>
  <si>
    <t>Kiełki rzodkiewki op.250g</t>
  </si>
  <si>
    <t>15331137-6</t>
  </si>
  <si>
    <t>03221111-0</t>
  </si>
  <si>
    <t xml:space="preserve">Marchew myta </t>
  </si>
  <si>
    <t>03221112-4</t>
  </si>
  <si>
    <t>Mięta swieża ( w doniczce XXL)</t>
  </si>
  <si>
    <t>Ogórek kwaszony</t>
  </si>
  <si>
    <t>03221270-9</t>
  </si>
  <si>
    <t>Papryka czerwona,żółta,zielona (w sezonie VI-IX)</t>
  </si>
  <si>
    <t>03221230-7</t>
  </si>
  <si>
    <t>Papryka czerwona,żółta,zielona (w sezonie X-V)</t>
  </si>
  <si>
    <t>Pestki z dyni wyłuskane</t>
  </si>
  <si>
    <t>Pestki ze słonecznika wyłuskane</t>
  </si>
  <si>
    <t>Pieczarki białe kl.1</t>
  </si>
  <si>
    <t>15331135-2</t>
  </si>
  <si>
    <t xml:space="preserve">Pietruszka myta </t>
  </si>
  <si>
    <t>03221240-0</t>
  </si>
  <si>
    <t xml:space="preserve">Pomidory koktajlowe </t>
  </si>
  <si>
    <t>Roszponka op.100g</t>
  </si>
  <si>
    <t>Rukola op.100g</t>
  </si>
  <si>
    <t>Rzodkiew biała</t>
  </si>
  <si>
    <t>03221100-7</t>
  </si>
  <si>
    <t>15300000-0</t>
  </si>
  <si>
    <t>Sałata lodowa</t>
  </si>
  <si>
    <t>03221310-2</t>
  </si>
  <si>
    <t>Sałata masłowa zielona polska</t>
  </si>
  <si>
    <t>Sałata mix op.150g</t>
  </si>
  <si>
    <t>Seler korzeniowy myty</t>
  </si>
  <si>
    <t>Seler naciowy</t>
  </si>
  <si>
    <t>Soczewica czerwona</t>
  </si>
  <si>
    <t>Szczypior gruby(paluch pęczek 70g)</t>
  </si>
  <si>
    <t>01121111-2</t>
  </si>
  <si>
    <t>Szparagi białe/zielone(w sezonie IV-VI pęczek standard)</t>
  </si>
  <si>
    <t>03221110-0</t>
  </si>
  <si>
    <t>Szpinak świeży</t>
  </si>
  <si>
    <t>03221340-1</t>
  </si>
  <si>
    <t>Ziemniaki</t>
  </si>
  <si>
    <t>03212000-0</t>
  </si>
  <si>
    <t>kg.</t>
  </si>
  <si>
    <t>Zakwas w butelce 0,5 l</t>
  </si>
  <si>
    <t>but.</t>
  </si>
  <si>
    <t>Ananas suszony</t>
  </si>
  <si>
    <t>15890000-1</t>
  </si>
  <si>
    <t>03222112-1</t>
  </si>
  <si>
    <t>Arbuz</t>
  </si>
  <si>
    <t>03222330-5</t>
  </si>
  <si>
    <t>Awokado</t>
  </si>
  <si>
    <t>03222117-6</t>
  </si>
  <si>
    <t>03222111-4</t>
  </si>
  <si>
    <t>Banany suszone</t>
  </si>
  <si>
    <t>15332160-3</t>
  </si>
  <si>
    <t>03222310-9</t>
  </si>
  <si>
    <t>Cytryna</t>
  </si>
  <si>
    <t>03222210-8</t>
  </si>
  <si>
    <t>Daktyle suszone</t>
  </si>
  <si>
    <t>03222114-5</t>
  </si>
  <si>
    <t>Figi suszone</t>
  </si>
  <si>
    <t>Gruszki kl.I kaliber 6.5-7</t>
  </si>
  <si>
    <t>03222322-6</t>
  </si>
  <si>
    <t>Granat</t>
  </si>
  <si>
    <t>Jabłka kl.I kaliber 7,5-8</t>
  </si>
  <si>
    <t>03222321-9</t>
  </si>
  <si>
    <t>Jabłka suszone</t>
  </si>
  <si>
    <t>15332410-1</t>
  </si>
  <si>
    <t>Jagody ( w sezonie VI-VII)</t>
  </si>
  <si>
    <t>Jeżyny ( w sezonie VI-VII)</t>
  </si>
  <si>
    <t>03222314-7</t>
  </si>
  <si>
    <t>Kiwi</t>
  </si>
  <si>
    <t>03222118-3</t>
  </si>
  <si>
    <t>Kiwi -1 szt.</t>
  </si>
  <si>
    <t>Limonka</t>
  </si>
  <si>
    <t>03222250-0</t>
  </si>
  <si>
    <t>Mandarynki bez pestkowe</t>
  </si>
  <si>
    <t>03222240-7</t>
  </si>
  <si>
    <t>Melon</t>
  </si>
  <si>
    <t>15332180-9</t>
  </si>
  <si>
    <t>Morele suszone</t>
  </si>
  <si>
    <t>03222331-2</t>
  </si>
  <si>
    <t>Nektarynki</t>
  </si>
  <si>
    <t xml:space="preserve">Rodzynki suszone </t>
  </si>
  <si>
    <t>03222220-1</t>
  </si>
  <si>
    <t>Śliwki (Mieszaniec, Prezydent)</t>
  </si>
  <si>
    <t>03222334-3</t>
  </si>
  <si>
    <t>01131340-9</t>
  </si>
  <si>
    <t>03222313-0</t>
  </si>
  <si>
    <t>03222340-8</t>
  </si>
  <si>
    <t>Winogrona bez pestkowe ( w sezonie X-III)</t>
  </si>
  <si>
    <t>03222333-6</t>
  </si>
  <si>
    <t>Żurawina suszona cała</t>
  </si>
  <si>
    <t>Bułka paryska krojona 300g</t>
  </si>
  <si>
    <t>15811400-0</t>
  </si>
  <si>
    <t>Bułki kajzerki 70g</t>
  </si>
  <si>
    <t xml:space="preserve">Chałka zdobna kwiatek 250g </t>
  </si>
  <si>
    <t>Chleb baltonowski krojony  500g</t>
  </si>
  <si>
    <t>15811100-7</t>
  </si>
  <si>
    <t>Ciasto drożdżowe</t>
  </si>
  <si>
    <t>Chleb wieloziarnisty krojony  800g</t>
  </si>
  <si>
    <t>15811000-7</t>
  </si>
  <si>
    <t>Chleb mlekuś na maślance i mleku krojony 500g</t>
  </si>
  <si>
    <t>Chleb pełne żyto-bezglutenowy krojony 650g</t>
  </si>
  <si>
    <t>Chleb witek - z ziarnem. Posypany otrębami krojony 500g</t>
  </si>
  <si>
    <t>Chleb rozmaitości -pszenno-żytni krojony 700g</t>
  </si>
  <si>
    <t>Chleb jaglany 500g</t>
  </si>
  <si>
    <t>Bułka kropeczka mała-30g</t>
  </si>
  <si>
    <t>Bułka maślana z pestkami dyni 80g</t>
  </si>
  <si>
    <t>Rogal tradycyjny  200g</t>
  </si>
  <si>
    <t>15811200-8</t>
  </si>
  <si>
    <t>Bułka grahamka 50g</t>
  </si>
  <si>
    <t>Rogal maślany mały z posypką 90g</t>
  </si>
  <si>
    <t>Ciabatta 50g</t>
  </si>
  <si>
    <t>Drożdżówka z serem 90g</t>
  </si>
  <si>
    <t>15812200-5</t>
  </si>
  <si>
    <t>Dzrożdżówka z budyniem 90g</t>
  </si>
  <si>
    <t>Ciast jogurtowe</t>
  </si>
  <si>
    <t>Pączki min.70g</t>
  </si>
  <si>
    <t>Groszek ptysiowy 150g</t>
  </si>
  <si>
    <t>15810000-9</t>
  </si>
  <si>
    <t xml:space="preserve">Chleb bezglutenowy krojony 400g  </t>
  </si>
  <si>
    <t xml:space="preserve">Chleb tostowy krojony 500g </t>
  </si>
  <si>
    <t>Drożdżówka z owocami 90 g</t>
  </si>
  <si>
    <t>Bułka małgorzatka z makiem</t>
  </si>
  <si>
    <t>Ananas w puszce op.410g</t>
  </si>
  <si>
    <t>15332400-8</t>
  </si>
  <si>
    <t>Barszcz biały 65 g (typ Winiary lub równoważne) 66g</t>
  </si>
  <si>
    <t>15891000-0</t>
  </si>
  <si>
    <t>Barszcz czerwony koncentrat 0,3l (Krakus)</t>
  </si>
  <si>
    <t>15892000-7</t>
  </si>
  <si>
    <t>Bazylia op.10g (typ Kamis lub równoważne)</t>
  </si>
  <si>
    <t>15872000-1</t>
  </si>
  <si>
    <t>Brzoskwinie w puszcze op.850g</t>
  </si>
  <si>
    <t>03222332-9</t>
  </si>
  <si>
    <t>Budyń śmietankowy bez dodatku cukru op.35g (typu Kamis)</t>
  </si>
  <si>
    <t>15871273-8</t>
  </si>
  <si>
    <t>Budyń waniliowy bez dodatku cukru 35g (typ Winiary)</t>
  </si>
  <si>
    <t>Biszkopty bezcukrowe op.100g (typu Mamut)</t>
  </si>
  <si>
    <t>Ciecierzyca konserwowa   400 g</t>
  </si>
  <si>
    <t>15331400-1</t>
  </si>
  <si>
    <t>Bułki kajzerki bezglutenowe 180g</t>
  </si>
  <si>
    <t>Chleb bochenkowy bezglutenowy 250g</t>
  </si>
  <si>
    <t>Chrupki kukurydziane op.150g</t>
  </si>
  <si>
    <t>Chrzan śmietankowy op.170g</t>
  </si>
  <si>
    <t>15871250-1</t>
  </si>
  <si>
    <t>Chrzan tarty op.170g</t>
  </si>
  <si>
    <t>Cukierki - galaretka owocowa op 1kg</t>
  </si>
  <si>
    <t>15842310-8</t>
  </si>
  <si>
    <t>Cukierki-galaretka w czekoladzie(typu Mieszanka Krakowska)</t>
  </si>
  <si>
    <t>15842300-5</t>
  </si>
  <si>
    <t>Curry op.20g (typu Kamis lub równoważne)</t>
  </si>
  <si>
    <t>15871270-7</t>
  </si>
  <si>
    <t>Cynamon op.20g (typu Kamis lub równoważne)</t>
  </si>
  <si>
    <t>Czekoladki op.250g (typu Merci lub równoważne)</t>
  </si>
  <si>
    <t>15833000-6</t>
  </si>
  <si>
    <t>Rozmaryn</t>
  </si>
  <si>
    <t>Dżem 100% zowoców Dzika Róża (typu Łowicz) 235g</t>
  </si>
  <si>
    <t>15332230-3</t>
  </si>
  <si>
    <t>Dżem 100%z owoców Truskawka (typu Łowicz) 290g</t>
  </si>
  <si>
    <t>Dżem 100% z owoców Czarna porzeczka ( typu Łowicz) 290g</t>
  </si>
  <si>
    <t>Drożdże op.100g</t>
  </si>
  <si>
    <t>15831600-8</t>
  </si>
  <si>
    <t>Galaretka owocowa 71g (Winiary)</t>
  </si>
  <si>
    <t>Gałka muszkatułowa mielon a op.10g (typu Kamis lub równowa)</t>
  </si>
  <si>
    <t>Groszek konserwowy op.400g</t>
  </si>
  <si>
    <t>Grzanki op.500g</t>
  </si>
  <si>
    <t>15821150-5</t>
  </si>
  <si>
    <t>Herbata granulowana op.100g (typu Lipton lub równoważne)</t>
  </si>
  <si>
    <t>15863000-5</t>
  </si>
  <si>
    <t xml:space="preserve">Herbata owocowa naturalna op50g (bez aspartamu bez hibiskusa) </t>
  </si>
  <si>
    <t>Sok pomarańczowt karton</t>
  </si>
  <si>
    <t>15871230-5</t>
  </si>
  <si>
    <t>Wafle pełnoziarniste</t>
  </si>
  <si>
    <t>15842200-4</t>
  </si>
  <si>
    <t>Fasola konserwowa czerwona</t>
  </si>
  <si>
    <t>Fasola konserwowa biała</t>
  </si>
  <si>
    <t>Humus</t>
  </si>
  <si>
    <t>Ocet jabłkowy</t>
  </si>
  <si>
    <t>15871110-8</t>
  </si>
  <si>
    <t>Imbir op.15g (typu kamis lub równoważne)</t>
  </si>
  <si>
    <t>Vegeta naturalna</t>
  </si>
  <si>
    <t>Ketchup op.400g (typu Mosso)</t>
  </si>
  <si>
    <t>Kisiel bez dodatku cukru op.77g (typu Winiary lub równoważne)</t>
  </si>
  <si>
    <t>Kolendra op.10g ( typu Kamis)</t>
  </si>
  <si>
    <t>Koncentrat pomidorowy 30% op.1kg(typu Łowicz lub równoważne)</t>
  </si>
  <si>
    <t>15331427-6</t>
  </si>
  <si>
    <t>Koncentrat pomidorowy 30% op.200g(typu Łowicz lub równoważne)</t>
  </si>
  <si>
    <t>Kukurydza konserwowa op.400g</t>
  </si>
  <si>
    <t>Kurkuma op.20g (typu Kamis lub równoważne)</t>
  </si>
  <si>
    <t>Kwasek cytrynowy 50g (wininiary)</t>
  </si>
  <si>
    <t>15871100-8</t>
  </si>
  <si>
    <t>Liście laurowe op.6g (typu kamis lub równoważne)</t>
  </si>
  <si>
    <t>15871000-4</t>
  </si>
  <si>
    <t>Lubczyk op.10g (typu kamis lub równoważne)</t>
  </si>
  <si>
    <t>Majeranek op.9g (typu Kamis lub równoważne)</t>
  </si>
  <si>
    <t>15871200-6</t>
  </si>
  <si>
    <t>Majonez op.250g (typu Mosso lub równoważne)</t>
  </si>
  <si>
    <t>Majonez op.400g (typu Mosso lub równoważne)</t>
  </si>
  <si>
    <t>Masło bez laktozy o zawartości 82% tłuszczu op.200g</t>
  </si>
  <si>
    <t>Mięta w saszetkach 20 torebek (Hebapol)</t>
  </si>
  <si>
    <t>op</t>
  </si>
  <si>
    <t>Miód pszczeli nektarowy wielokwiatowy op.1kg</t>
  </si>
  <si>
    <t>Miód pszczeli nektarowy wielokwiatowy op.400g</t>
  </si>
  <si>
    <t>Mleko kokosowe op.750ml</t>
  </si>
  <si>
    <t>Mleko migdałowe op.1l</t>
  </si>
  <si>
    <t>Mleko sojowe op.1l</t>
  </si>
  <si>
    <t>Musztarda stołowa op.190g (typu Kamis lub równoważne)</t>
  </si>
  <si>
    <t>Napój ryżowy op.1l</t>
  </si>
  <si>
    <t>Olej rzepakowy op.1l (typu Kujawski tłoczony na ciepło)</t>
  </si>
  <si>
    <t>15411110-3</t>
  </si>
  <si>
    <t>Olej rzepakowy op.1l (typu Kujawski tłoczony na zimno0</t>
  </si>
  <si>
    <t>Oregano op.10g (typu Kamis lub równoważne)</t>
  </si>
  <si>
    <t>15872300-4</t>
  </si>
  <si>
    <t>Paluszki bezglutenowe 150g</t>
  </si>
  <si>
    <t>Papryka ostra mielona op.20g (typu Kamis lub równoważne)</t>
  </si>
  <si>
    <t>Papryka słodka mielona op.20g ( typu Kamis lub równoważne)</t>
  </si>
  <si>
    <t>Pieprz czarny mielony op.20g (typu Kamis lub równoważne)</t>
  </si>
  <si>
    <t>15872100-2</t>
  </si>
  <si>
    <t>Pieprz cytrynowy mielony op. 20g (typu Kamis lub równoważne)</t>
  </si>
  <si>
    <t xml:space="preserve">Pieprz ziarnisty op 20g </t>
  </si>
  <si>
    <t>Pomidory krojone bez skóry w puszcze op.400g(pelati)</t>
  </si>
  <si>
    <t>15331423-8</t>
  </si>
  <si>
    <t xml:space="preserve">Powidła śliwkowe o zaw. cukru do 15% w 290g </t>
  </si>
  <si>
    <t>Przecier pomidorowy op. 500ml (typu Łowicz lub równoważne)</t>
  </si>
  <si>
    <t>15331425-2</t>
  </si>
  <si>
    <t xml:space="preserve">Przyprawa do gulaszu bez glutaminianu sodu op.25g (typu Kamis lub równoważne) </t>
  </si>
  <si>
    <t>Przyprawa do kotletów mielonych bez glutaminianu sodu op 25g (typu Kamis lub równoważne)</t>
  </si>
  <si>
    <t>Przyprawa do kurczaka złocista bez glutaminianu sodu op.25g ( typu Kamis lub równoważne)</t>
  </si>
  <si>
    <t xml:space="preserve">Przyprawa do mięsa wieprzowego bez glutaminianu sodu op.20g (typu Kamis lub równoważne) </t>
  </si>
  <si>
    <t>Przyprawa do ryb bez glutaminianu sodu op 25g (typu Kamis lub równoważne)</t>
  </si>
  <si>
    <t>Ptasie mleczko op.380g (typu Wedel lub równoważne)</t>
  </si>
  <si>
    <t>Serek wiejski bez laktozy op.200g</t>
  </si>
  <si>
    <t>Suszone pomidory w oleju op.280g</t>
  </si>
  <si>
    <t>Tymianek op.10g (typu Kamis lub równoważne)</t>
  </si>
  <si>
    <t>Wafle ryżowe 130g</t>
  </si>
  <si>
    <t>Woda gazowana butelkowa  op.1,5l (typu Żywiec lub równoważne)</t>
  </si>
  <si>
    <t>15981200-0</t>
  </si>
  <si>
    <t>Woda niegazowana butelkowa op. 0,5l (typu Żywiec lub równoważne)</t>
  </si>
  <si>
    <t>15981000-8</t>
  </si>
  <si>
    <t>Ziele angielskie op.15g (typu Kamis lub równoważne)</t>
  </si>
  <si>
    <t>1587000-7</t>
  </si>
  <si>
    <t xml:space="preserve">Zioła prowansalskie 20g </t>
  </si>
  <si>
    <t>Szczaw konserwowy op.450g</t>
  </si>
  <si>
    <t>1587121-0</t>
  </si>
  <si>
    <t>Czosnek płatki 15g (typu Kamis lub równoważne)</t>
  </si>
  <si>
    <t>Przyprawa do indyka</t>
  </si>
  <si>
    <t>Wafle śmietankowe</t>
  </si>
  <si>
    <t>Kiełbasa cytrynowa (o zawartości 80% mięsa)</t>
  </si>
  <si>
    <t>15112000-5</t>
  </si>
  <si>
    <t>Kiełbasa wiejska podsuszana (o zawartości 80% mięsa)</t>
  </si>
  <si>
    <t>15131130-5</t>
  </si>
  <si>
    <t>Kiełbasa krakowska   (o zawartości 80% mięsa)</t>
  </si>
  <si>
    <t>Kiełbasa krakowska podsuszana (o zawartości 80% mięsa)</t>
  </si>
  <si>
    <t>Kiełbasa szynkowa (typu Sokołów o zawartości 80% mięsa)</t>
  </si>
  <si>
    <t>Kurczak gotowany (o zawartości 80% mięsa)</t>
  </si>
  <si>
    <t>Mielonka królewska</t>
  </si>
  <si>
    <t>Schab kruchy (o zawartości 80% mięsa)</t>
  </si>
  <si>
    <t>Szynka (typu Krakus  o zawartości 80% mięsa)</t>
  </si>
  <si>
    <t>Szynka weselna (o zawartości 80% mięsa)</t>
  </si>
  <si>
    <t>Pasztet (typu Dziadunia  o zawartości 80% mięsa)</t>
  </si>
  <si>
    <t>Polędwica bez konserwantów</t>
  </si>
  <si>
    <t>Szynka bez konserwantów</t>
  </si>
  <si>
    <t>Parówki z szynki (zawartość 90% mięsa)</t>
  </si>
  <si>
    <t>Parówki z indyka( o zawartości mięsa 90%)</t>
  </si>
  <si>
    <t>Filet z dorsza SHP bez soli bez skóry</t>
  </si>
  <si>
    <t>15220000-6</t>
  </si>
  <si>
    <t>Filet z łososia surowy</t>
  </si>
  <si>
    <t>15210000-3</t>
  </si>
  <si>
    <t>Filet z mintaja SHP bez soli bez skóry</t>
  </si>
  <si>
    <t>Filet z miruny SHP bez soli bez skóry</t>
  </si>
  <si>
    <t>Filet z morszczuka SHP bez soli bez skóry</t>
  </si>
  <si>
    <t>Filet z sandacza SHP  bez soli, bez skóry</t>
  </si>
  <si>
    <t>Karmazyn wędzony</t>
  </si>
  <si>
    <t>15241500-4</t>
  </si>
  <si>
    <t>Makrela wędzona</t>
  </si>
  <si>
    <t xml:space="preserve">Tuńczyk w oleju rzepakowym  z otwieraczem- kawałki  170g  (masa po odsączeniu 120g) </t>
  </si>
  <si>
    <t>15241400-3</t>
  </si>
  <si>
    <t>Dorsz wędzony</t>
  </si>
  <si>
    <t>Makrela  wędzona- płaty</t>
  </si>
  <si>
    <t>Sieja wędzona</t>
  </si>
  <si>
    <t>Śledż w pomidorach  z otwieraczem op.170g</t>
  </si>
  <si>
    <t>15241200-1</t>
  </si>
  <si>
    <t>Sardynki w oleju op 170g</t>
  </si>
  <si>
    <t>Szprotki w oleju op 170g</t>
  </si>
  <si>
    <t>Makrela w pomidorach op 170 g</t>
  </si>
  <si>
    <t>Sok jabłkowy tłoczony bez dodatków wody, cukru, konserwantów, naturalnie mętny op. 5-10l worki folia</t>
  </si>
  <si>
    <t>15320000-7</t>
  </si>
  <si>
    <t>Sok jabłko-gruszka tłoczony bez dodatków wody, cukru, konserwantów, naturalnie mętny op. 5-10l worki folia</t>
  </si>
  <si>
    <t>Syrop malinowy tłoczony bez dodatków wody, konserwantów, op. 0,5l</t>
  </si>
  <si>
    <t>15321800-2</t>
  </si>
  <si>
    <t>Sok jabłko-czarna porzeczka tłoczony bez dodatków wody, cukru, konserwantów, naturalnie mętny op. 5-10l worki folia</t>
  </si>
  <si>
    <t>Sok jabłko-aronia tłoczony bez dodatków wody, cukru, konserwantów, naturalnie mętny op. 5-10l worki folia</t>
  </si>
  <si>
    <t>Ziemniaki obierane</t>
  </si>
  <si>
    <t>Kluski śląskie z mięsem, zawartość farszu 30% (margines błędu +/-5%)</t>
  </si>
  <si>
    <t>15896000-6</t>
  </si>
  <si>
    <t xml:space="preserve">Kluski śląskie  </t>
  </si>
  <si>
    <t>Kluski leniwe, zawartość twarogu w produkcie 60% (margines błędu +/-5%)</t>
  </si>
  <si>
    <t>Knedle ze śliwkami, zawartość farszu 20% (margines błędu+/-5%)</t>
  </si>
  <si>
    <t>Kopytka</t>
  </si>
  <si>
    <t>15894300-4</t>
  </si>
  <si>
    <t>Krokiety z mięsem zawartość farszu 40% (margines błędu +/-5%)</t>
  </si>
  <si>
    <t>Krokiety z pieczarkąmi i jajkiem,  zawartość farszu 40% (margines błędu +/-5%)</t>
  </si>
  <si>
    <t>Naleśniki z serem, zawartość farszu 40% (margines błędu +/- 5%)</t>
  </si>
  <si>
    <t>Pierogi z mięsem, zawartość farszu 40% (margines błędu +/- 5%)</t>
  </si>
  <si>
    <t>Pierogi z serem, zawartość farszu 40% (margines błędu +/-5%)</t>
  </si>
  <si>
    <t>Pierogi z truskawkami ( w sezonie VI) zawartość farszu 40% (margines błędu +/-5%)</t>
  </si>
  <si>
    <t>Pierogi ze śliwkami ( w sezonie VIII - IX ) zawartość farszu 40% (margines błędu +/-5%)</t>
  </si>
  <si>
    <t>Pierogi z kaszą jaglaną i jabłkami zawartość farszu 40% (margines błędu +/-5%)</t>
  </si>
  <si>
    <t>Racuchy z jabłkiem</t>
  </si>
  <si>
    <t>Naleśniki  z pieczarkami</t>
  </si>
  <si>
    <t>Pierogi ze szpinakiem</t>
  </si>
  <si>
    <t>Kopytka szpinakowe</t>
  </si>
  <si>
    <t>Część 3 FORMULARZ ASORTYMENTOWY - MIĘSO WIEPRZOWE, WOŁOWE</t>
  </si>
  <si>
    <t>Część 4 - FORMULARZ ASORTYMENTOWY - MLEKO</t>
  </si>
  <si>
    <t>Część 5 - FORMULARZ ASORTYMENTOWY - JAJKA</t>
  </si>
  <si>
    <t>Część 6 FORMULARZ ASORTYMENTOWY - NABIAŁ</t>
  </si>
  <si>
    <t>Część 7 FORMULARZ ASORTYMENTOWY - MROŻONKI</t>
  </si>
  <si>
    <t>Część 8 FORMULARZ ASORTYMENTOWY  - WARZYWA</t>
  </si>
  <si>
    <t>Część 9 FORMULARZ ASORTYMENTOWY - OWOCE</t>
  </si>
  <si>
    <t>Część 10 - FORMULARZ ASORTYMENTOWY - PIECZYWO I DROŻDŻÓWKI</t>
  </si>
  <si>
    <t>Część 11 FORMULARZ ASORTYMENTOWY - PRZETWORY, PRZYPRAWY, WODA I SŁODYCZE</t>
  </si>
  <si>
    <t>Część 12 FORMULARZ ASORTYMENTOWY - WĘDLINY</t>
  </si>
  <si>
    <t>Część 13 FORMULARZ ASORTYMENTOWY - RYBY, KONSERWY</t>
  </si>
  <si>
    <t>Część 14 - FORMULARZ ASORTYMENTOWY - SOKI</t>
  </si>
  <si>
    <t>Część 15 - FORMULARZ ASORTYMENTOWY - ZIEMNIAKI OBIERANE</t>
  </si>
  <si>
    <t>Część 16  FORMULARZ ASORTYMENTOWY-ŚWIEŻE PRODUKTY GOTOWE GARMAŻERYJNE (NIE MROŻONE)</t>
  </si>
  <si>
    <t>Wartość  brutto  (zł) kol. 9+8</t>
  </si>
  <si>
    <r>
      <t xml:space="preserve">Wartość netto (zł) </t>
    </r>
    <r>
      <rPr>
        <sz val="11"/>
        <rFont val="Times New Roman"/>
        <family val="1"/>
        <charset val="238"/>
      </rPr>
      <t>kol. 5x6</t>
    </r>
  </si>
  <si>
    <t>RAZEM:</t>
  </si>
  <si>
    <t>Nazwa artykułu podanego w treści. Nazwy pochodzenia art. nie są bezwzględnie obowiązujące, dopuszcza się art. równoważne jakością lub lepsze.</t>
  </si>
  <si>
    <t>Tymianek świeży (w doniczce XXL)</t>
  </si>
  <si>
    <t>Lubczyk świeży (w doniczce XXL)</t>
  </si>
  <si>
    <t>Szałwia świeża (w doniczce XXL)</t>
  </si>
  <si>
    <t>Kolendra świeża (w doniczce XXL)</t>
  </si>
  <si>
    <t>Melisa świeża (w doniczce XXL)</t>
  </si>
  <si>
    <t>Rzeżucha świeża (w sezonie III-IV   w doniczce XXL)</t>
  </si>
  <si>
    <t>Szczypiorek (w sezonie X-V pęczek 20g drobny siedmiolatek)</t>
  </si>
  <si>
    <t>Rzodkiewka (w sezonie VI-IX pęczek 350g)</t>
  </si>
  <si>
    <t>Rzodkiewka (w sezonie X-V pęczek 250g)</t>
  </si>
  <si>
    <t>Szczypiorek (w sezonieVI-IX pęczek 80g drobny siedmiolatek)</t>
  </si>
  <si>
    <t>Ziemniaki młode (kraj pochodzenia Polska w sezonie V-VI</t>
  </si>
  <si>
    <t>Por (o wadze min.400g)</t>
  </si>
  <si>
    <t>Rozmaryn świeży (w doniczce XXL)</t>
  </si>
  <si>
    <t>Pomidor szklarniowy (w sezonie X-V)</t>
  </si>
  <si>
    <t>Pomidor szklarniowy (w sezonie VI-IX)</t>
  </si>
  <si>
    <t>Ogórek zielony szklarniowy (w sezonie VI-IX)</t>
  </si>
  <si>
    <t>Natka pietruszki (w sezonie X-V pęczek 60g)</t>
  </si>
  <si>
    <t>Natka pietruszki (w sezonie VI-IX pęczek 120g)</t>
  </si>
  <si>
    <t>Koper  (w sezonie X-V pęczek 60g)</t>
  </si>
  <si>
    <t>Koper (w sezonie VI-IX pęczek 100g)</t>
  </si>
  <si>
    <t>Kapusta młoda (w sezonie V-VI)</t>
  </si>
  <si>
    <t>Kalafior (w sezonie X-V)</t>
  </si>
  <si>
    <t>Kalafior (w sezonie VI-IX)</t>
  </si>
  <si>
    <t>Bakłażan (w sezonie VI-IX)</t>
  </si>
  <si>
    <t>Bakłażan (w sezonie X-V)</t>
  </si>
  <si>
    <t>Botwinka (w sezonie V-VII)</t>
  </si>
  <si>
    <t>Brokuł (w sezonie VI-IX)</t>
  </si>
  <si>
    <t>Brokuł (w sezonie X-V)</t>
  </si>
  <si>
    <t>Cukinia (w sezonie VI-IX)</t>
  </si>
  <si>
    <t>Cukinia (w sezonie X-V)</t>
  </si>
  <si>
    <t>Ogórek małosolny (w sezonie VI-VII)</t>
  </si>
  <si>
    <t>Ogórek zielony szklarniowy (w sezonie X-V)</t>
  </si>
  <si>
    <t>Oregano świeże (w doniczce XXL)</t>
  </si>
  <si>
    <t>Chleb domowy- z słonecznikiem krojony 500g</t>
  </si>
  <si>
    <t>Woda niegazowana butelkowa op.1,5l (typu Żywiec lub równoważne)</t>
  </si>
  <si>
    <t>Rafaello op.230g (typu Ferrero Rocher lub równoważne)</t>
  </si>
  <si>
    <t>Polędwica wiejska (o zawartości 80% mięsa)</t>
  </si>
  <si>
    <t>Szynka (typu swojska o zawartości 80% mięsa)</t>
  </si>
  <si>
    <t>Szynka (typu wiejska  o zawartości 80% mięsa)</t>
  </si>
  <si>
    <t>Pasztet z kurczaka zagrodowego (o zawartości 80% mięsa)</t>
  </si>
  <si>
    <t xml:space="preserve"> Schab biały (o zawartości 80% mięsa)</t>
  </si>
  <si>
    <t>Szynka włoska (o zawartości 80% mięsa)</t>
  </si>
  <si>
    <t>Szynka krucha (o zawartości 80% mięsa)</t>
  </si>
  <si>
    <t>Szynka ze wsi (o zawartości 80% mięsa)</t>
  </si>
  <si>
    <t>Schab ze wsi (o zawartości 80% mięsa)</t>
  </si>
  <si>
    <t>Tunczyk w sosie własnym z otwieraczem- kawałki 170g (masa po odsączeniu 120g)</t>
  </si>
  <si>
    <t>Płatki czekoladowe kuleczki op.250g (typu Nesquik lub równoważne)</t>
  </si>
  <si>
    <t>Ananas świeży (waga 1 sztuka ok..2 kg.)</t>
  </si>
  <si>
    <t>Banan (Chiguita)</t>
  </si>
  <si>
    <t>Borówka amerykańska (w sezonie VI-VIII) op 250g</t>
  </si>
  <si>
    <t>Brzoskwinie (w sezonie VII-IX)</t>
  </si>
  <si>
    <t>Czereśnie (w sezonie VI-VIII)</t>
  </si>
  <si>
    <t>Maliny (w sezonie VI-X op.500g)</t>
  </si>
  <si>
    <t>Morela świeża (w sezonie VI-VIII)</t>
  </si>
  <si>
    <t>Rabarbar (w sezonie V-IX)</t>
  </si>
  <si>
    <t>Pomarańcze (kraj pochodzenia Hiszpania)</t>
  </si>
  <si>
    <t>Śliwki suszone (kalifornijska bez pestki)</t>
  </si>
  <si>
    <t>Truskawki (w sezonie IX-V op.250g)</t>
  </si>
  <si>
    <t>Truskawki (w sezonie VI-VII Marmolada, Matis)</t>
  </si>
  <si>
    <t>Winogrona białe i ciemne (w sezonie VIII-X)</t>
  </si>
  <si>
    <t>Winogrona białe i ciemne (w sezonie XI-VII)</t>
  </si>
  <si>
    <t>Wiśnia świeża (w sezonie V-VIII)</t>
  </si>
  <si>
    <t>Ser żółty tłusty o zawartości 27%tłuszczu w 100g produktu    (typu Zamojski,  Rycki,) )</t>
  </si>
  <si>
    <t xml:space="preserve">Ser żółty tłusty o zawartości 28% tłuszczu w 100g produktu    (typu Tylżycki, Gouda) </t>
  </si>
  <si>
    <t>Ser żółty wędzony (typu Gouda)</t>
  </si>
  <si>
    <t>Musli owocowe bez dodatku cukru op.300g (typu Sante lub równoważne)</t>
  </si>
  <si>
    <t>Mąka pszenna op.1kg (typu 550 Szymanowska lub równoważne)</t>
  </si>
  <si>
    <t>Płatki kukurydziane bez glutenu op.600g (typu Corn flakes lub równoważne)</t>
  </si>
  <si>
    <t>Płatki kukurydziane żytnie op.250g (typu Corn flakes lyb równoważne)</t>
  </si>
  <si>
    <t>Płatki kukurydziane pełnoziarniste op.500g (typu Corn flakes lub równoważne)</t>
  </si>
  <si>
    <t>Płatki śniadaniowe op.500g (typu Nestle Strawberry minis lub równoważne)</t>
  </si>
  <si>
    <t>Ryż do Risotto op.300g (typu Halina ub równoważne)</t>
  </si>
  <si>
    <t>Quinoa op.200g (typu Risana ub równoważne)</t>
  </si>
  <si>
    <t>Soczewica zielona op.350g.(typu Sante ub równoważne)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</si>
</sst>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9" fontId="3" fillId="0" borderId="1" xfId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/>
    <xf numFmtId="0" fontId="0" fillId="0" borderId="1" xfId="0" applyBorder="1"/>
    <xf numFmtId="4" fontId="4" fillId="0" borderId="1" xfId="0" applyNumberFormat="1" applyFont="1" applyBorder="1"/>
    <xf numFmtId="0" fontId="3" fillId="0" borderId="0" xfId="0" applyFont="1"/>
    <xf numFmtId="0" fontId="5" fillId="0" borderId="1" xfId="0" applyFont="1" applyBorder="1"/>
    <xf numFmtId="4" fontId="4" fillId="0" borderId="0" xfId="0" applyNumberFormat="1" applyFont="1"/>
    <xf numFmtId="0" fontId="4" fillId="0" borderId="0" xfId="0" applyFont="1"/>
    <xf numFmtId="4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2" fontId="3" fillId="0" borderId="0" xfId="0" applyNumberFormat="1" applyFont="1"/>
    <xf numFmtId="0" fontId="7" fillId="0" borderId="0" xfId="0" applyFont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9" fontId="3" fillId="0" borderId="0" xfId="1" applyFont="1"/>
    <xf numFmtId="0" fontId="5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9" fontId="3" fillId="0" borderId="1" xfId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3" fillId="3" borderId="1" xfId="1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4" borderId="0" xfId="0" applyFill="1" applyAlignment="1">
      <alignment vertical="center"/>
    </xf>
    <xf numFmtId="9" fontId="0" fillId="0" borderId="1" xfId="0" applyNumberFormat="1" applyBorder="1" applyAlignment="1">
      <alignment vertic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2" fontId="8" fillId="0" borderId="1" xfId="0" applyNumberFormat="1" applyFont="1" applyBorder="1"/>
    <xf numFmtId="4" fontId="8" fillId="0" borderId="1" xfId="0" applyNumberFormat="1" applyFont="1" applyBorder="1"/>
    <xf numFmtId="164" fontId="6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0" borderId="1" xfId="0" applyNumberFormat="1" applyFont="1" applyBorder="1"/>
    <xf numFmtId="164" fontId="5" fillId="0" borderId="1" xfId="0" applyNumberFormat="1" applyFont="1" applyBorder="1"/>
    <xf numFmtId="164" fontId="3" fillId="3" borderId="1" xfId="0" applyNumberFormat="1" applyFont="1" applyFill="1" applyBorder="1"/>
    <xf numFmtId="164" fontId="5" fillId="3" borderId="1" xfId="0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right" vertical="center"/>
    </xf>
    <xf numFmtId="9" fontId="5" fillId="0" borderId="1" xfId="1" applyFont="1" applyBorder="1"/>
    <xf numFmtId="9" fontId="5" fillId="0" borderId="1" xfId="0" applyNumberFormat="1" applyFont="1" applyBorder="1"/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8"/>
  <sheetViews>
    <sheetView topLeftCell="A55" workbookViewId="0">
      <selection activeCell="B78" sqref="B78:H78"/>
    </sheetView>
  </sheetViews>
  <sheetFormatPr defaultRowHeight="14.4"/>
  <cols>
    <col min="1" max="1" width="4.33203125" bestFit="1" customWidth="1"/>
    <col min="2" max="2" width="53.88671875" bestFit="1" customWidth="1"/>
    <col min="3" max="3" width="10.44140625" bestFit="1" customWidth="1"/>
    <col min="4" max="4" width="3.77734375" bestFit="1" customWidth="1"/>
    <col min="5" max="5" width="4.88671875" bestFit="1" customWidth="1"/>
    <col min="6" max="6" width="9.109375" bestFit="1" customWidth="1"/>
    <col min="7" max="7" width="6.33203125" bestFit="1" customWidth="1"/>
    <col min="8" max="8" width="10.109375" customWidth="1"/>
    <col min="9" max="9" width="12.5546875" customWidth="1"/>
    <col min="10" max="10" width="12.6640625" customWidth="1"/>
    <col min="257" max="257" width="4.33203125" bestFit="1" customWidth="1"/>
    <col min="258" max="258" width="53.88671875" bestFit="1" customWidth="1"/>
    <col min="259" max="259" width="10.44140625" bestFit="1" customWidth="1"/>
    <col min="260" max="260" width="3.77734375" bestFit="1" customWidth="1"/>
    <col min="261" max="261" width="4.88671875" bestFit="1" customWidth="1"/>
    <col min="262" max="262" width="9.109375" bestFit="1" customWidth="1"/>
    <col min="263" max="263" width="6.33203125" bestFit="1" customWidth="1"/>
    <col min="264" max="264" width="8.21875" customWidth="1"/>
    <col min="266" max="266" width="13.33203125" customWidth="1"/>
    <col min="513" max="513" width="4.33203125" bestFit="1" customWidth="1"/>
    <col min="514" max="514" width="53.88671875" bestFit="1" customWidth="1"/>
    <col min="515" max="515" width="10.44140625" bestFit="1" customWidth="1"/>
    <col min="516" max="516" width="3.77734375" bestFit="1" customWidth="1"/>
    <col min="517" max="517" width="4.88671875" bestFit="1" customWidth="1"/>
    <col min="518" max="518" width="9.109375" bestFit="1" customWidth="1"/>
    <col min="519" max="519" width="6.33203125" bestFit="1" customWidth="1"/>
    <col min="520" max="520" width="8.21875" customWidth="1"/>
    <col min="522" max="522" width="13.33203125" customWidth="1"/>
    <col min="769" max="769" width="4.33203125" bestFit="1" customWidth="1"/>
    <col min="770" max="770" width="53.88671875" bestFit="1" customWidth="1"/>
    <col min="771" max="771" width="10.44140625" bestFit="1" customWidth="1"/>
    <col min="772" max="772" width="3.77734375" bestFit="1" customWidth="1"/>
    <col min="773" max="773" width="4.88671875" bestFit="1" customWidth="1"/>
    <col min="774" max="774" width="9.109375" bestFit="1" customWidth="1"/>
    <col min="775" max="775" width="6.33203125" bestFit="1" customWidth="1"/>
    <col min="776" max="776" width="8.21875" customWidth="1"/>
    <col min="778" max="778" width="13.33203125" customWidth="1"/>
    <col min="1025" max="1025" width="4.33203125" bestFit="1" customWidth="1"/>
    <col min="1026" max="1026" width="53.88671875" bestFit="1" customWidth="1"/>
    <col min="1027" max="1027" width="10.44140625" bestFit="1" customWidth="1"/>
    <col min="1028" max="1028" width="3.77734375" bestFit="1" customWidth="1"/>
    <col min="1029" max="1029" width="4.88671875" bestFit="1" customWidth="1"/>
    <col min="1030" max="1030" width="9.109375" bestFit="1" customWidth="1"/>
    <col min="1031" max="1031" width="6.33203125" bestFit="1" customWidth="1"/>
    <col min="1032" max="1032" width="8.21875" customWidth="1"/>
    <col min="1034" max="1034" width="13.33203125" customWidth="1"/>
    <col min="1281" max="1281" width="4.33203125" bestFit="1" customWidth="1"/>
    <col min="1282" max="1282" width="53.88671875" bestFit="1" customWidth="1"/>
    <col min="1283" max="1283" width="10.44140625" bestFit="1" customWidth="1"/>
    <col min="1284" max="1284" width="3.77734375" bestFit="1" customWidth="1"/>
    <col min="1285" max="1285" width="4.88671875" bestFit="1" customWidth="1"/>
    <col min="1286" max="1286" width="9.109375" bestFit="1" customWidth="1"/>
    <col min="1287" max="1287" width="6.33203125" bestFit="1" customWidth="1"/>
    <col min="1288" max="1288" width="8.21875" customWidth="1"/>
    <col min="1290" max="1290" width="13.33203125" customWidth="1"/>
    <col min="1537" max="1537" width="4.33203125" bestFit="1" customWidth="1"/>
    <col min="1538" max="1538" width="53.88671875" bestFit="1" customWidth="1"/>
    <col min="1539" max="1539" width="10.44140625" bestFit="1" customWidth="1"/>
    <col min="1540" max="1540" width="3.77734375" bestFit="1" customWidth="1"/>
    <col min="1541" max="1541" width="4.88671875" bestFit="1" customWidth="1"/>
    <col min="1542" max="1542" width="9.109375" bestFit="1" customWidth="1"/>
    <col min="1543" max="1543" width="6.33203125" bestFit="1" customWidth="1"/>
    <col min="1544" max="1544" width="8.21875" customWidth="1"/>
    <col min="1546" max="1546" width="13.33203125" customWidth="1"/>
    <col min="1793" max="1793" width="4.33203125" bestFit="1" customWidth="1"/>
    <col min="1794" max="1794" width="53.88671875" bestFit="1" customWidth="1"/>
    <col min="1795" max="1795" width="10.44140625" bestFit="1" customWidth="1"/>
    <col min="1796" max="1796" width="3.77734375" bestFit="1" customWidth="1"/>
    <col min="1797" max="1797" width="4.88671875" bestFit="1" customWidth="1"/>
    <col min="1798" max="1798" width="9.109375" bestFit="1" customWidth="1"/>
    <col min="1799" max="1799" width="6.33203125" bestFit="1" customWidth="1"/>
    <col min="1800" max="1800" width="8.21875" customWidth="1"/>
    <col min="1802" max="1802" width="13.33203125" customWidth="1"/>
    <col min="2049" max="2049" width="4.33203125" bestFit="1" customWidth="1"/>
    <col min="2050" max="2050" width="53.88671875" bestFit="1" customWidth="1"/>
    <col min="2051" max="2051" width="10.44140625" bestFit="1" customWidth="1"/>
    <col min="2052" max="2052" width="3.77734375" bestFit="1" customWidth="1"/>
    <col min="2053" max="2053" width="4.88671875" bestFit="1" customWidth="1"/>
    <col min="2054" max="2054" width="9.109375" bestFit="1" customWidth="1"/>
    <col min="2055" max="2055" width="6.33203125" bestFit="1" customWidth="1"/>
    <col min="2056" max="2056" width="8.21875" customWidth="1"/>
    <col min="2058" max="2058" width="13.33203125" customWidth="1"/>
    <col min="2305" max="2305" width="4.33203125" bestFit="1" customWidth="1"/>
    <col min="2306" max="2306" width="53.88671875" bestFit="1" customWidth="1"/>
    <col min="2307" max="2307" width="10.44140625" bestFit="1" customWidth="1"/>
    <col min="2308" max="2308" width="3.77734375" bestFit="1" customWidth="1"/>
    <col min="2309" max="2309" width="4.88671875" bestFit="1" customWidth="1"/>
    <col min="2310" max="2310" width="9.109375" bestFit="1" customWidth="1"/>
    <col min="2311" max="2311" width="6.33203125" bestFit="1" customWidth="1"/>
    <col min="2312" max="2312" width="8.21875" customWidth="1"/>
    <col min="2314" max="2314" width="13.33203125" customWidth="1"/>
    <col min="2561" max="2561" width="4.33203125" bestFit="1" customWidth="1"/>
    <col min="2562" max="2562" width="53.88671875" bestFit="1" customWidth="1"/>
    <col min="2563" max="2563" width="10.44140625" bestFit="1" customWidth="1"/>
    <col min="2564" max="2564" width="3.77734375" bestFit="1" customWidth="1"/>
    <col min="2565" max="2565" width="4.88671875" bestFit="1" customWidth="1"/>
    <col min="2566" max="2566" width="9.109375" bestFit="1" customWidth="1"/>
    <col min="2567" max="2567" width="6.33203125" bestFit="1" customWidth="1"/>
    <col min="2568" max="2568" width="8.21875" customWidth="1"/>
    <col min="2570" max="2570" width="13.33203125" customWidth="1"/>
    <col min="2817" max="2817" width="4.33203125" bestFit="1" customWidth="1"/>
    <col min="2818" max="2818" width="53.88671875" bestFit="1" customWidth="1"/>
    <col min="2819" max="2819" width="10.44140625" bestFit="1" customWidth="1"/>
    <col min="2820" max="2820" width="3.77734375" bestFit="1" customWidth="1"/>
    <col min="2821" max="2821" width="4.88671875" bestFit="1" customWidth="1"/>
    <col min="2822" max="2822" width="9.109375" bestFit="1" customWidth="1"/>
    <col min="2823" max="2823" width="6.33203125" bestFit="1" customWidth="1"/>
    <col min="2824" max="2824" width="8.21875" customWidth="1"/>
    <col min="2826" max="2826" width="13.33203125" customWidth="1"/>
    <col min="3073" max="3073" width="4.33203125" bestFit="1" customWidth="1"/>
    <col min="3074" max="3074" width="53.88671875" bestFit="1" customWidth="1"/>
    <col min="3075" max="3075" width="10.44140625" bestFit="1" customWidth="1"/>
    <col min="3076" max="3076" width="3.77734375" bestFit="1" customWidth="1"/>
    <col min="3077" max="3077" width="4.88671875" bestFit="1" customWidth="1"/>
    <col min="3078" max="3078" width="9.109375" bestFit="1" customWidth="1"/>
    <col min="3079" max="3079" width="6.33203125" bestFit="1" customWidth="1"/>
    <col min="3080" max="3080" width="8.21875" customWidth="1"/>
    <col min="3082" max="3082" width="13.33203125" customWidth="1"/>
    <col min="3329" max="3329" width="4.33203125" bestFit="1" customWidth="1"/>
    <col min="3330" max="3330" width="53.88671875" bestFit="1" customWidth="1"/>
    <col min="3331" max="3331" width="10.44140625" bestFit="1" customWidth="1"/>
    <col min="3332" max="3332" width="3.77734375" bestFit="1" customWidth="1"/>
    <col min="3333" max="3333" width="4.88671875" bestFit="1" customWidth="1"/>
    <col min="3334" max="3334" width="9.109375" bestFit="1" customWidth="1"/>
    <col min="3335" max="3335" width="6.33203125" bestFit="1" customWidth="1"/>
    <col min="3336" max="3336" width="8.21875" customWidth="1"/>
    <col min="3338" max="3338" width="13.33203125" customWidth="1"/>
    <col min="3585" max="3585" width="4.33203125" bestFit="1" customWidth="1"/>
    <col min="3586" max="3586" width="53.88671875" bestFit="1" customWidth="1"/>
    <col min="3587" max="3587" width="10.44140625" bestFit="1" customWidth="1"/>
    <col min="3588" max="3588" width="3.77734375" bestFit="1" customWidth="1"/>
    <col min="3589" max="3589" width="4.88671875" bestFit="1" customWidth="1"/>
    <col min="3590" max="3590" width="9.109375" bestFit="1" customWidth="1"/>
    <col min="3591" max="3591" width="6.33203125" bestFit="1" customWidth="1"/>
    <col min="3592" max="3592" width="8.21875" customWidth="1"/>
    <col min="3594" max="3594" width="13.33203125" customWidth="1"/>
    <col min="3841" max="3841" width="4.33203125" bestFit="1" customWidth="1"/>
    <col min="3842" max="3842" width="53.88671875" bestFit="1" customWidth="1"/>
    <col min="3843" max="3843" width="10.44140625" bestFit="1" customWidth="1"/>
    <col min="3844" max="3844" width="3.77734375" bestFit="1" customWidth="1"/>
    <col min="3845" max="3845" width="4.88671875" bestFit="1" customWidth="1"/>
    <col min="3846" max="3846" width="9.109375" bestFit="1" customWidth="1"/>
    <col min="3847" max="3847" width="6.33203125" bestFit="1" customWidth="1"/>
    <col min="3848" max="3848" width="8.21875" customWidth="1"/>
    <col min="3850" max="3850" width="13.33203125" customWidth="1"/>
    <col min="4097" max="4097" width="4.33203125" bestFit="1" customWidth="1"/>
    <col min="4098" max="4098" width="53.88671875" bestFit="1" customWidth="1"/>
    <col min="4099" max="4099" width="10.44140625" bestFit="1" customWidth="1"/>
    <col min="4100" max="4100" width="3.77734375" bestFit="1" customWidth="1"/>
    <col min="4101" max="4101" width="4.88671875" bestFit="1" customWidth="1"/>
    <col min="4102" max="4102" width="9.109375" bestFit="1" customWidth="1"/>
    <col min="4103" max="4103" width="6.33203125" bestFit="1" customWidth="1"/>
    <col min="4104" max="4104" width="8.21875" customWidth="1"/>
    <col min="4106" max="4106" width="13.33203125" customWidth="1"/>
    <col min="4353" max="4353" width="4.33203125" bestFit="1" customWidth="1"/>
    <col min="4354" max="4354" width="53.88671875" bestFit="1" customWidth="1"/>
    <col min="4355" max="4355" width="10.44140625" bestFit="1" customWidth="1"/>
    <col min="4356" max="4356" width="3.77734375" bestFit="1" customWidth="1"/>
    <col min="4357" max="4357" width="4.88671875" bestFit="1" customWidth="1"/>
    <col min="4358" max="4358" width="9.109375" bestFit="1" customWidth="1"/>
    <col min="4359" max="4359" width="6.33203125" bestFit="1" customWidth="1"/>
    <col min="4360" max="4360" width="8.21875" customWidth="1"/>
    <col min="4362" max="4362" width="13.33203125" customWidth="1"/>
    <col min="4609" max="4609" width="4.33203125" bestFit="1" customWidth="1"/>
    <col min="4610" max="4610" width="53.88671875" bestFit="1" customWidth="1"/>
    <col min="4611" max="4611" width="10.44140625" bestFit="1" customWidth="1"/>
    <col min="4612" max="4612" width="3.77734375" bestFit="1" customWidth="1"/>
    <col min="4613" max="4613" width="4.88671875" bestFit="1" customWidth="1"/>
    <col min="4614" max="4614" width="9.109375" bestFit="1" customWidth="1"/>
    <col min="4615" max="4615" width="6.33203125" bestFit="1" customWidth="1"/>
    <col min="4616" max="4616" width="8.21875" customWidth="1"/>
    <col min="4618" max="4618" width="13.33203125" customWidth="1"/>
    <col min="4865" max="4865" width="4.33203125" bestFit="1" customWidth="1"/>
    <col min="4866" max="4866" width="53.88671875" bestFit="1" customWidth="1"/>
    <col min="4867" max="4867" width="10.44140625" bestFit="1" customWidth="1"/>
    <col min="4868" max="4868" width="3.77734375" bestFit="1" customWidth="1"/>
    <col min="4869" max="4869" width="4.88671875" bestFit="1" customWidth="1"/>
    <col min="4870" max="4870" width="9.109375" bestFit="1" customWidth="1"/>
    <col min="4871" max="4871" width="6.33203125" bestFit="1" customWidth="1"/>
    <col min="4872" max="4872" width="8.21875" customWidth="1"/>
    <col min="4874" max="4874" width="13.33203125" customWidth="1"/>
    <col min="5121" max="5121" width="4.33203125" bestFit="1" customWidth="1"/>
    <col min="5122" max="5122" width="53.88671875" bestFit="1" customWidth="1"/>
    <col min="5123" max="5123" width="10.44140625" bestFit="1" customWidth="1"/>
    <col min="5124" max="5124" width="3.77734375" bestFit="1" customWidth="1"/>
    <col min="5125" max="5125" width="4.88671875" bestFit="1" customWidth="1"/>
    <col min="5126" max="5126" width="9.109375" bestFit="1" customWidth="1"/>
    <col min="5127" max="5127" width="6.33203125" bestFit="1" customWidth="1"/>
    <col min="5128" max="5128" width="8.21875" customWidth="1"/>
    <col min="5130" max="5130" width="13.33203125" customWidth="1"/>
    <col min="5377" max="5377" width="4.33203125" bestFit="1" customWidth="1"/>
    <col min="5378" max="5378" width="53.88671875" bestFit="1" customWidth="1"/>
    <col min="5379" max="5379" width="10.44140625" bestFit="1" customWidth="1"/>
    <col min="5380" max="5380" width="3.77734375" bestFit="1" customWidth="1"/>
    <col min="5381" max="5381" width="4.88671875" bestFit="1" customWidth="1"/>
    <col min="5382" max="5382" width="9.109375" bestFit="1" customWidth="1"/>
    <col min="5383" max="5383" width="6.33203125" bestFit="1" customWidth="1"/>
    <col min="5384" max="5384" width="8.21875" customWidth="1"/>
    <col min="5386" max="5386" width="13.33203125" customWidth="1"/>
    <col min="5633" max="5633" width="4.33203125" bestFit="1" customWidth="1"/>
    <col min="5634" max="5634" width="53.88671875" bestFit="1" customWidth="1"/>
    <col min="5635" max="5635" width="10.44140625" bestFit="1" customWidth="1"/>
    <col min="5636" max="5636" width="3.77734375" bestFit="1" customWidth="1"/>
    <col min="5637" max="5637" width="4.88671875" bestFit="1" customWidth="1"/>
    <col min="5638" max="5638" width="9.109375" bestFit="1" customWidth="1"/>
    <col min="5639" max="5639" width="6.33203125" bestFit="1" customWidth="1"/>
    <col min="5640" max="5640" width="8.21875" customWidth="1"/>
    <col min="5642" max="5642" width="13.33203125" customWidth="1"/>
    <col min="5889" max="5889" width="4.33203125" bestFit="1" customWidth="1"/>
    <col min="5890" max="5890" width="53.88671875" bestFit="1" customWidth="1"/>
    <col min="5891" max="5891" width="10.44140625" bestFit="1" customWidth="1"/>
    <col min="5892" max="5892" width="3.77734375" bestFit="1" customWidth="1"/>
    <col min="5893" max="5893" width="4.88671875" bestFit="1" customWidth="1"/>
    <col min="5894" max="5894" width="9.109375" bestFit="1" customWidth="1"/>
    <col min="5895" max="5895" width="6.33203125" bestFit="1" customWidth="1"/>
    <col min="5896" max="5896" width="8.21875" customWidth="1"/>
    <col min="5898" max="5898" width="13.33203125" customWidth="1"/>
    <col min="6145" max="6145" width="4.33203125" bestFit="1" customWidth="1"/>
    <col min="6146" max="6146" width="53.88671875" bestFit="1" customWidth="1"/>
    <col min="6147" max="6147" width="10.44140625" bestFit="1" customWidth="1"/>
    <col min="6148" max="6148" width="3.77734375" bestFit="1" customWidth="1"/>
    <col min="6149" max="6149" width="4.88671875" bestFit="1" customWidth="1"/>
    <col min="6150" max="6150" width="9.109375" bestFit="1" customWidth="1"/>
    <col min="6151" max="6151" width="6.33203125" bestFit="1" customWidth="1"/>
    <col min="6152" max="6152" width="8.21875" customWidth="1"/>
    <col min="6154" max="6154" width="13.33203125" customWidth="1"/>
    <col min="6401" max="6401" width="4.33203125" bestFit="1" customWidth="1"/>
    <col min="6402" max="6402" width="53.88671875" bestFit="1" customWidth="1"/>
    <col min="6403" max="6403" width="10.44140625" bestFit="1" customWidth="1"/>
    <col min="6404" max="6404" width="3.77734375" bestFit="1" customWidth="1"/>
    <col min="6405" max="6405" width="4.88671875" bestFit="1" customWidth="1"/>
    <col min="6406" max="6406" width="9.109375" bestFit="1" customWidth="1"/>
    <col min="6407" max="6407" width="6.33203125" bestFit="1" customWidth="1"/>
    <col min="6408" max="6408" width="8.21875" customWidth="1"/>
    <col min="6410" max="6410" width="13.33203125" customWidth="1"/>
    <col min="6657" max="6657" width="4.33203125" bestFit="1" customWidth="1"/>
    <col min="6658" max="6658" width="53.88671875" bestFit="1" customWidth="1"/>
    <col min="6659" max="6659" width="10.44140625" bestFit="1" customWidth="1"/>
    <col min="6660" max="6660" width="3.77734375" bestFit="1" customWidth="1"/>
    <col min="6661" max="6661" width="4.88671875" bestFit="1" customWidth="1"/>
    <col min="6662" max="6662" width="9.109375" bestFit="1" customWidth="1"/>
    <col min="6663" max="6663" width="6.33203125" bestFit="1" customWidth="1"/>
    <col min="6664" max="6664" width="8.21875" customWidth="1"/>
    <col min="6666" max="6666" width="13.33203125" customWidth="1"/>
    <col min="6913" max="6913" width="4.33203125" bestFit="1" customWidth="1"/>
    <col min="6914" max="6914" width="53.88671875" bestFit="1" customWidth="1"/>
    <col min="6915" max="6915" width="10.44140625" bestFit="1" customWidth="1"/>
    <col min="6916" max="6916" width="3.77734375" bestFit="1" customWidth="1"/>
    <col min="6917" max="6917" width="4.88671875" bestFit="1" customWidth="1"/>
    <col min="6918" max="6918" width="9.109375" bestFit="1" customWidth="1"/>
    <col min="6919" max="6919" width="6.33203125" bestFit="1" customWidth="1"/>
    <col min="6920" max="6920" width="8.21875" customWidth="1"/>
    <col min="6922" max="6922" width="13.33203125" customWidth="1"/>
    <col min="7169" max="7169" width="4.33203125" bestFit="1" customWidth="1"/>
    <col min="7170" max="7170" width="53.88671875" bestFit="1" customWidth="1"/>
    <col min="7171" max="7171" width="10.44140625" bestFit="1" customWidth="1"/>
    <col min="7172" max="7172" width="3.77734375" bestFit="1" customWidth="1"/>
    <col min="7173" max="7173" width="4.88671875" bestFit="1" customWidth="1"/>
    <col min="7174" max="7174" width="9.109375" bestFit="1" customWidth="1"/>
    <col min="7175" max="7175" width="6.33203125" bestFit="1" customWidth="1"/>
    <col min="7176" max="7176" width="8.21875" customWidth="1"/>
    <col min="7178" max="7178" width="13.33203125" customWidth="1"/>
    <col min="7425" max="7425" width="4.33203125" bestFit="1" customWidth="1"/>
    <col min="7426" max="7426" width="53.88671875" bestFit="1" customWidth="1"/>
    <col min="7427" max="7427" width="10.44140625" bestFit="1" customWidth="1"/>
    <col min="7428" max="7428" width="3.77734375" bestFit="1" customWidth="1"/>
    <col min="7429" max="7429" width="4.88671875" bestFit="1" customWidth="1"/>
    <col min="7430" max="7430" width="9.109375" bestFit="1" customWidth="1"/>
    <col min="7431" max="7431" width="6.33203125" bestFit="1" customWidth="1"/>
    <col min="7432" max="7432" width="8.21875" customWidth="1"/>
    <col min="7434" max="7434" width="13.33203125" customWidth="1"/>
    <col min="7681" max="7681" width="4.33203125" bestFit="1" customWidth="1"/>
    <col min="7682" max="7682" width="53.88671875" bestFit="1" customWidth="1"/>
    <col min="7683" max="7683" width="10.44140625" bestFit="1" customWidth="1"/>
    <col min="7684" max="7684" width="3.77734375" bestFit="1" customWidth="1"/>
    <col min="7685" max="7685" width="4.88671875" bestFit="1" customWidth="1"/>
    <col min="7686" max="7686" width="9.109375" bestFit="1" customWidth="1"/>
    <col min="7687" max="7687" width="6.33203125" bestFit="1" customWidth="1"/>
    <col min="7688" max="7688" width="8.21875" customWidth="1"/>
    <col min="7690" max="7690" width="13.33203125" customWidth="1"/>
    <col min="7937" max="7937" width="4.33203125" bestFit="1" customWidth="1"/>
    <col min="7938" max="7938" width="53.88671875" bestFit="1" customWidth="1"/>
    <col min="7939" max="7939" width="10.44140625" bestFit="1" customWidth="1"/>
    <col min="7940" max="7940" width="3.77734375" bestFit="1" customWidth="1"/>
    <col min="7941" max="7941" width="4.88671875" bestFit="1" customWidth="1"/>
    <col min="7942" max="7942" width="9.109375" bestFit="1" customWidth="1"/>
    <col min="7943" max="7943" width="6.33203125" bestFit="1" customWidth="1"/>
    <col min="7944" max="7944" width="8.21875" customWidth="1"/>
    <col min="7946" max="7946" width="13.33203125" customWidth="1"/>
    <col min="8193" max="8193" width="4.33203125" bestFit="1" customWidth="1"/>
    <col min="8194" max="8194" width="53.88671875" bestFit="1" customWidth="1"/>
    <col min="8195" max="8195" width="10.44140625" bestFit="1" customWidth="1"/>
    <col min="8196" max="8196" width="3.77734375" bestFit="1" customWidth="1"/>
    <col min="8197" max="8197" width="4.88671875" bestFit="1" customWidth="1"/>
    <col min="8198" max="8198" width="9.109375" bestFit="1" customWidth="1"/>
    <col min="8199" max="8199" width="6.33203125" bestFit="1" customWidth="1"/>
    <col min="8200" max="8200" width="8.21875" customWidth="1"/>
    <col min="8202" max="8202" width="13.33203125" customWidth="1"/>
    <col min="8449" max="8449" width="4.33203125" bestFit="1" customWidth="1"/>
    <col min="8450" max="8450" width="53.88671875" bestFit="1" customWidth="1"/>
    <col min="8451" max="8451" width="10.44140625" bestFit="1" customWidth="1"/>
    <col min="8452" max="8452" width="3.77734375" bestFit="1" customWidth="1"/>
    <col min="8453" max="8453" width="4.88671875" bestFit="1" customWidth="1"/>
    <col min="8454" max="8454" width="9.109375" bestFit="1" customWidth="1"/>
    <col min="8455" max="8455" width="6.33203125" bestFit="1" customWidth="1"/>
    <col min="8456" max="8456" width="8.21875" customWidth="1"/>
    <col min="8458" max="8458" width="13.33203125" customWidth="1"/>
    <col min="8705" max="8705" width="4.33203125" bestFit="1" customWidth="1"/>
    <col min="8706" max="8706" width="53.88671875" bestFit="1" customWidth="1"/>
    <col min="8707" max="8707" width="10.44140625" bestFit="1" customWidth="1"/>
    <col min="8708" max="8708" width="3.77734375" bestFit="1" customWidth="1"/>
    <col min="8709" max="8709" width="4.88671875" bestFit="1" customWidth="1"/>
    <col min="8710" max="8710" width="9.109375" bestFit="1" customWidth="1"/>
    <col min="8711" max="8711" width="6.33203125" bestFit="1" customWidth="1"/>
    <col min="8712" max="8712" width="8.21875" customWidth="1"/>
    <col min="8714" max="8714" width="13.33203125" customWidth="1"/>
    <col min="8961" max="8961" width="4.33203125" bestFit="1" customWidth="1"/>
    <col min="8962" max="8962" width="53.88671875" bestFit="1" customWidth="1"/>
    <col min="8963" max="8963" width="10.44140625" bestFit="1" customWidth="1"/>
    <col min="8964" max="8964" width="3.77734375" bestFit="1" customWidth="1"/>
    <col min="8965" max="8965" width="4.88671875" bestFit="1" customWidth="1"/>
    <col min="8966" max="8966" width="9.109375" bestFit="1" customWidth="1"/>
    <col min="8967" max="8967" width="6.33203125" bestFit="1" customWidth="1"/>
    <col min="8968" max="8968" width="8.21875" customWidth="1"/>
    <col min="8970" max="8970" width="13.33203125" customWidth="1"/>
    <col min="9217" max="9217" width="4.33203125" bestFit="1" customWidth="1"/>
    <col min="9218" max="9218" width="53.88671875" bestFit="1" customWidth="1"/>
    <col min="9219" max="9219" width="10.44140625" bestFit="1" customWidth="1"/>
    <col min="9220" max="9220" width="3.77734375" bestFit="1" customWidth="1"/>
    <col min="9221" max="9221" width="4.88671875" bestFit="1" customWidth="1"/>
    <col min="9222" max="9222" width="9.109375" bestFit="1" customWidth="1"/>
    <col min="9223" max="9223" width="6.33203125" bestFit="1" customWidth="1"/>
    <col min="9224" max="9224" width="8.21875" customWidth="1"/>
    <col min="9226" max="9226" width="13.33203125" customWidth="1"/>
    <col min="9473" max="9473" width="4.33203125" bestFit="1" customWidth="1"/>
    <col min="9474" max="9474" width="53.88671875" bestFit="1" customWidth="1"/>
    <col min="9475" max="9475" width="10.44140625" bestFit="1" customWidth="1"/>
    <col min="9476" max="9476" width="3.77734375" bestFit="1" customWidth="1"/>
    <col min="9477" max="9477" width="4.88671875" bestFit="1" customWidth="1"/>
    <col min="9478" max="9478" width="9.109375" bestFit="1" customWidth="1"/>
    <col min="9479" max="9479" width="6.33203125" bestFit="1" customWidth="1"/>
    <col min="9480" max="9480" width="8.21875" customWidth="1"/>
    <col min="9482" max="9482" width="13.33203125" customWidth="1"/>
    <col min="9729" max="9729" width="4.33203125" bestFit="1" customWidth="1"/>
    <col min="9730" max="9730" width="53.88671875" bestFit="1" customWidth="1"/>
    <col min="9731" max="9731" width="10.44140625" bestFit="1" customWidth="1"/>
    <col min="9732" max="9732" width="3.77734375" bestFit="1" customWidth="1"/>
    <col min="9733" max="9733" width="4.88671875" bestFit="1" customWidth="1"/>
    <col min="9734" max="9734" width="9.109375" bestFit="1" customWidth="1"/>
    <col min="9735" max="9735" width="6.33203125" bestFit="1" customWidth="1"/>
    <col min="9736" max="9736" width="8.21875" customWidth="1"/>
    <col min="9738" max="9738" width="13.33203125" customWidth="1"/>
    <col min="9985" max="9985" width="4.33203125" bestFit="1" customWidth="1"/>
    <col min="9986" max="9986" width="53.88671875" bestFit="1" customWidth="1"/>
    <col min="9987" max="9987" width="10.44140625" bestFit="1" customWidth="1"/>
    <col min="9988" max="9988" width="3.77734375" bestFit="1" customWidth="1"/>
    <col min="9989" max="9989" width="4.88671875" bestFit="1" customWidth="1"/>
    <col min="9990" max="9990" width="9.109375" bestFit="1" customWidth="1"/>
    <col min="9991" max="9991" width="6.33203125" bestFit="1" customWidth="1"/>
    <col min="9992" max="9992" width="8.21875" customWidth="1"/>
    <col min="9994" max="9994" width="13.33203125" customWidth="1"/>
    <col min="10241" max="10241" width="4.33203125" bestFit="1" customWidth="1"/>
    <col min="10242" max="10242" width="53.88671875" bestFit="1" customWidth="1"/>
    <col min="10243" max="10243" width="10.44140625" bestFit="1" customWidth="1"/>
    <col min="10244" max="10244" width="3.77734375" bestFit="1" customWidth="1"/>
    <col min="10245" max="10245" width="4.88671875" bestFit="1" customWidth="1"/>
    <col min="10246" max="10246" width="9.109375" bestFit="1" customWidth="1"/>
    <col min="10247" max="10247" width="6.33203125" bestFit="1" customWidth="1"/>
    <col min="10248" max="10248" width="8.21875" customWidth="1"/>
    <col min="10250" max="10250" width="13.33203125" customWidth="1"/>
    <col min="10497" max="10497" width="4.33203125" bestFit="1" customWidth="1"/>
    <col min="10498" max="10498" width="53.88671875" bestFit="1" customWidth="1"/>
    <col min="10499" max="10499" width="10.44140625" bestFit="1" customWidth="1"/>
    <col min="10500" max="10500" width="3.77734375" bestFit="1" customWidth="1"/>
    <col min="10501" max="10501" width="4.88671875" bestFit="1" customWidth="1"/>
    <col min="10502" max="10502" width="9.109375" bestFit="1" customWidth="1"/>
    <col min="10503" max="10503" width="6.33203125" bestFit="1" customWidth="1"/>
    <col min="10504" max="10504" width="8.21875" customWidth="1"/>
    <col min="10506" max="10506" width="13.33203125" customWidth="1"/>
    <col min="10753" max="10753" width="4.33203125" bestFit="1" customWidth="1"/>
    <col min="10754" max="10754" width="53.88671875" bestFit="1" customWidth="1"/>
    <col min="10755" max="10755" width="10.44140625" bestFit="1" customWidth="1"/>
    <col min="10756" max="10756" width="3.77734375" bestFit="1" customWidth="1"/>
    <col min="10757" max="10757" width="4.88671875" bestFit="1" customWidth="1"/>
    <col min="10758" max="10758" width="9.109375" bestFit="1" customWidth="1"/>
    <col min="10759" max="10759" width="6.33203125" bestFit="1" customWidth="1"/>
    <col min="10760" max="10760" width="8.21875" customWidth="1"/>
    <col min="10762" max="10762" width="13.33203125" customWidth="1"/>
    <col min="11009" max="11009" width="4.33203125" bestFit="1" customWidth="1"/>
    <col min="11010" max="11010" width="53.88671875" bestFit="1" customWidth="1"/>
    <col min="11011" max="11011" width="10.44140625" bestFit="1" customWidth="1"/>
    <col min="11012" max="11012" width="3.77734375" bestFit="1" customWidth="1"/>
    <col min="11013" max="11013" width="4.88671875" bestFit="1" customWidth="1"/>
    <col min="11014" max="11014" width="9.109375" bestFit="1" customWidth="1"/>
    <col min="11015" max="11015" width="6.33203125" bestFit="1" customWidth="1"/>
    <col min="11016" max="11016" width="8.21875" customWidth="1"/>
    <col min="11018" max="11018" width="13.33203125" customWidth="1"/>
    <col min="11265" max="11265" width="4.33203125" bestFit="1" customWidth="1"/>
    <col min="11266" max="11266" width="53.88671875" bestFit="1" customWidth="1"/>
    <col min="11267" max="11267" width="10.44140625" bestFit="1" customWidth="1"/>
    <col min="11268" max="11268" width="3.77734375" bestFit="1" customWidth="1"/>
    <col min="11269" max="11269" width="4.88671875" bestFit="1" customWidth="1"/>
    <col min="11270" max="11270" width="9.109375" bestFit="1" customWidth="1"/>
    <col min="11271" max="11271" width="6.33203125" bestFit="1" customWidth="1"/>
    <col min="11272" max="11272" width="8.21875" customWidth="1"/>
    <col min="11274" max="11274" width="13.33203125" customWidth="1"/>
    <col min="11521" max="11521" width="4.33203125" bestFit="1" customWidth="1"/>
    <col min="11522" max="11522" width="53.88671875" bestFit="1" customWidth="1"/>
    <col min="11523" max="11523" width="10.44140625" bestFit="1" customWidth="1"/>
    <col min="11524" max="11524" width="3.77734375" bestFit="1" customWidth="1"/>
    <col min="11525" max="11525" width="4.88671875" bestFit="1" customWidth="1"/>
    <col min="11526" max="11526" width="9.109375" bestFit="1" customWidth="1"/>
    <col min="11527" max="11527" width="6.33203125" bestFit="1" customWidth="1"/>
    <col min="11528" max="11528" width="8.21875" customWidth="1"/>
    <col min="11530" max="11530" width="13.33203125" customWidth="1"/>
    <col min="11777" max="11777" width="4.33203125" bestFit="1" customWidth="1"/>
    <col min="11778" max="11778" width="53.88671875" bestFit="1" customWidth="1"/>
    <col min="11779" max="11779" width="10.44140625" bestFit="1" customWidth="1"/>
    <col min="11780" max="11780" width="3.77734375" bestFit="1" customWidth="1"/>
    <col min="11781" max="11781" width="4.88671875" bestFit="1" customWidth="1"/>
    <col min="11782" max="11782" width="9.109375" bestFit="1" customWidth="1"/>
    <col min="11783" max="11783" width="6.33203125" bestFit="1" customWidth="1"/>
    <col min="11784" max="11784" width="8.21875" customWidth="1"/>
    <col min="11786" max="11786" width="13.33203125" customWidth="1"/>
    <col min="12033" max="12033" width="4.33203125" bestFit="1" customWidth="1"/>
    <col min="12034" max="12034" width="53.88671875" bestFit="1" customWidth="1"/>
    <col min="12035" max="12035" width="10.44140625" bestFit="1" customWidth="1"/>
    <col min="12036" max="12036" width="3.77734375" bestFit="1" customWidth="1"/>
    <col min="12037" max="12037" width="4.88671875" bestFit="1" customWidth="1"/>
    <col min="12038" max="12038" width="9.109375" bestFit="1" customWidth="1"/>
    <col min="12039" max="12039" width="6.33203125" bestFit="1" customWidth="1"/>
    <col min="12040" max="12040" width="8.21875" customWidth="1"/>
    <col min="12042" max="12042" width="13.33203125" customWidth="1"/>
    <col min="12289" max="12289" width="4.33203125" bestFit="1" customWidth="1"/>
    <col min="12290" max="12290" width="53.88671875" bestFit="1" customWidth="1"/>
    <col min="12291" max="12291" width="10.44140625" bestFit="1" customWidth="1"/>
    <col min="12292" max="12292" width="3.77734375" bestFit="1" customWidth="1"/>
    <col min="12293" max="12293" width="4.88671875" bestFit="1" customWidth="1"/>
    <col min="12294" max="12294" width="9.109375" bestFit="1" customWidth="1"/>
    <col min="12295" max="12295" width="6.33203125" bestFit="1" customWidth="1"/>
    <col min="12296" max="12296" width="8.21875" customWidth="1"/>
    <col min="12298" max="12298" width="13.33203125" customWidth="1"/>
    <col min="12545" max="12545" width="4.33203125" bestFit="1" customWidth="1"/>
    <col min="12546" max="12546" width="53.88671875" bestFit="1" customWidth="1"/>
    <col min="12547" max="12547" width="10.44140625" bestFit="1" customWidth="1"/>
    <col min="12548" max="12548" width="3.77734375" bestFit="1" customWidth="1"/>
    <col min="12549" max="12549" width="4.88671875" bestFit="1" customWidth="1"/>
    <col min="12550" max="12550" width="9.109375" bestFit="1" customWidth="1"/>
    <col min="12551" max="12551" width="6.33203125" bestFit="1" customWidth="1"/>
    <col min="12552" max="12552" width="8.21875" customWidth="1"/>
    <col min="12554" max="12554" width="13.33203125" customWidth="1"/>
    <col min="12801" max="12801" width="4.33203125" bestFit="1" customWidth="1"/>
    <col min="12802" max="12802" width="53.88671875" bestFit="1" customWidth="1"/>
    <col min="12803" max="12803" width="10.44140625" bestFit="1" customWidth="1"/>
    <col min="12804" max="12804" width="3.77734375" bestFit="1" customWidth="1"/>
    <col min="12805" max="12805" width="4.88671875" bestFit="1" customWidth="1"/>
    <col min="12806" max="12806" width="9.109375" bestFit="1" customWidth="1"/>
    <col min="12807" max="12807" width="6.33203125" bestFit="1" customWidth="1"/>
    <col min="12808" max="12808" width="8.21875" customWidth="1"/>
    <col min="12810" max="12810" width="13.33203125" customWidth="1"/>
    <col min="13057" max="13057" width="4.33203125" bestFit="1" customWidth="1"/>
    <col min="13058" max="13058" width="53.88671875" bestFit="1" customWidth="1"/>
    <col min="13059" max="13059" width="10.44140625" bestFit="1" customWidth="1"/>
    <col min="13060" max="13060" width="3.77734375" bestFit="1" customWidth="1"/>
    <col min="13061" max="13061" width="4.88671875" bestFit="1" customWidth="1"/>
    <col min="13062" max="13062" width="9.109375" bestFit="1" customWidth="1"/>
    <col min="13063" max="13063" width="6.33203125" bestFit="1" customWidth="1"/>
    <col min="13064" max="13064" width="8.21875" customWidth="1"/>
    <col min="13066" max="13066" width="13.33203125" customWidth="1"/>
    <col min="13313" max="13313" width="4.33203125" bestFit="1" customWidth="1"/>
    <col min="13314" max="13314" width="53.88671875" bestFit="1" customWidth="1"/>
    <col min="13315" max="13315" width="10.44140625" bestFit="1" customWidth="1"/>
    <col min="13316" max="13316" width="3.77734375" bestFit="1" customWidth="1"/>
    <col min="13317" max="13317" width="4.88671875" bestFit="1" customWidth="1"/>
    <col min="13318" max="13318" width="9.109375" bestFit="1" customWidth="1"/>
    <col min="13319" max="13319" width="6.33203125" bestFit="1" customWidth="1"/>
    <col min="13320" max="13320" width="8.21875" customWidth="1"/>
    <col min="13322" max="13322" width="13.33203125" customWidth="1"/>
    <col min="13569" max="13569" width="4.33203125" bestFit="1" customWidth="1"/>
    <col min="13570" max="13570" width="53.88671875" bestFit="1" customWidth="1"/>
    <col min="13571" max="13571" width="10.44140625" bestFit="1" customWidth="1"/>
    <col min="13572" max="13572" width="3.77734375" bestFit="1" customWidth="1"/>
    <col min="13573" max="13573" width="4.88671875" bestFit="1" customWidth="1"/>
    <col min="13574" max="13574" width="9.109375" bestFit="1" customWidth="1"/>
    <col min="13575" max="13575" width="6.33203125" bestFit="1" customWidth="1"/>
    <col min="13576" max="13576" width="8.21875" customWidth="1"/>
    <col min="13578" max="13578" width="13.33203125" customWidth="1"/>
    <col min="13825" max="13825" width="4.33203125" bestFit="1" customWidth="1"/>
    <col min="13826" max="13826" width="53.88671875" bestFit="1" customWidth="1"/>
    <col min="13827" max="13827" width="10.44140625" bestFit="1" customWidth="1"/>
    <col min="13828" max="13828" width="3.77734375" bestFit="1" customWidth="1"/>
    <col min="13829" max="13829" width="4.88671875" bestFit="1" customWidth="1"/>
    <col min="13830" max="13830" width="9.109375" bestFit="1" customWidth="1"/>
    <col min="13831" max="13831" width="6.33203125" bestFit="1" customWidth="1"/>
    <col min="13832" max="13832" width="8.21875" customWidth="1"/>
    <col min="13834" max="13834" width="13.33203125" customWidth="1"/>
    <col min="14081" max="14081" width="4.33203125" bestFit="1" customWidth="1"/>
    <col min="14082" max="14082" width="53.88671875" bestFit="1" customWidth="1"/>
    <col min="14083" max="14083" width="10.44140625" bestFit="1" customWidth="1"/>
    <col min="14084" max="14084" width="3.77734375" bestFit="1" customWidth="1"/>
    <col min="14085" max="14085" width="4.88671875" bestFit="1" customWidth="1"/>
    <col min="14086" max="14086" width="9.109375" bestFit="1" customWidth="1"/>
    <col min="14087" max="14087" width="6.33203125" bestFit="1" customWidth="1"/>
    <col min="14088" max="14088" width="8.21875" customWidth="1"/>
    <col min="14090" max="14090" width="13.33203125" customWidth="1"/>
    <col min="14337" max="14337" width="4.33203125" bestFit="1" customWidth="1"/>
    <col min="14338" max="14338" width="53.88671875" bestFit="1" customWidth="1"/>
    <col min="14339" max="14339" width="10.44140625" bestFit="1" customWidth="1"/>
    <col min="14340" max="14340" width="3.77734375" bestFit="1" customWidth="1"/>
    <col min="14341" max="14341" width="4.88671875" bestFit="1" customWidth="1"/>
    <col min="14342" max="14342" width="9.109375" bestFit="1" customWidth="1"/>
    <col min="14343" max="14343" width="6.33203125" bestFit="1" customWidth="1"/>
    <col min="14344" max="14344" width="8.21875" customWidth="1"/>
    <col min="14346" max="14346" width="13.33203125" customWidth="1"/>
    <col min="14593" max="14593" width="4.33203125" bestFit="1" customWidth="1"/>
    <col min="14594" max="14594" width="53.88671875" bestFit="1" customWidth="1"/>
    <col min="14595" max="14595" width="10.44140625" bestFit="1" customWidth="1"/>
    <col min="14596" max="14596" width="3.77734375" bestFit="1" customWidth="1"/>
    <col min="14597" max="14597" width="4.88671875" bestFit="1" customWidth="1"/>
    <col min="14598" max="14598" width="9.109375" bestFit="1" customWidth="1"/>
    <col min="14599" max="14599" width="6.33203125" bestFit="1" customWidth="1"/>
    <col min="14600" max="14600" width="8.21875" customWidth="1"/>
    <col min="14602" max="14602" width="13.33203125" customWidth="1"/>
    <col min="14849" max="14849" width="4.33203125" bestFit="1" customWidth="1"/>
    <col min="14850" max="14850" width="53.88671875" bestFit="1" customWidth="1"/>
    <col min="14851" max="14851" width="10.44140625" bestFit="1" customWidth="1"/>
    <col min="14852" max="14852" width="3.77734375" bestFit="1" customWidth="1"/>
    <col min="14853" max="14853" width="4.88671875" bestFit="1" customWidth="1"/>
    <col min="14854" max="14854" width="9.109375" bestFit="1" customWidth="1"/>
    <col min="14855" max="14855" width="6.33203125" bestFit="1" customWidth="1"/>
    <col min="14856" max="14856" width="8.21875" customWidth="1"/>
    <col min="14858" max="14858" width="13.33203125" customWidth="1"/>
    <col min="15105" max="15105" width="4.33203125" bestFit="1" customWidth="1"/>
    <col min="15106" max="15106" width="53.88671875" bestFit="1" customWidth="1"/>
    <col min="15107" max="15107" width="10.44140625" bestFit="1" customWidth="1"/>
    <col min="15108" max="15108" width="3.77734375" bestFit="1" customWidth="1"/>
    <col min="15109" max="15109" width="4.88671875" bestFit="1" customWidth="1"/>
    <col min="15110" max="15110" width="9.109375" bestFit="1" customWidth="1"/>
    <col min="15111" max="15111" width="6.33203125" bestFit="1" customWidth="1"/>
    <col min="15112" max="15112" width="8.21875" customWidth="1"/>
    <col min="15114" max="15114" width="13.33203125" customWidth="1"/>
    <col min="15361" max="15361" width="4.33203125" bestFit="1" customWidth="1"/>
    <col min="15362" max="15362" width="53.88671875" bestFit="1" customWidth="1"/>
    <col min="15363" max="15363" width="10.44140625" bestFit="1" customWidth="1"/>
    <col min="15364" max="15364" width="3.77734375" bestFit="1" customWidth="1"/>
    <col min="15365" max="15365" width="4.88671875" bestFit="1" customWidth="1"/>
    <col min="15366" max="15366" width="9.109375" bestFit="1" customWidth="1"/>
    <col min="15367" max="15367" width="6.33203125" bestFit="1" customWidth="1"/>
    <col min="15368" max="15368" width="8.21875" customWidth="1"/>
    <col min="15370" max="15370" width="13.33203125" customWidth="1"/>
    <col min="15617" max="15617" width="4.33203125" bestFit="1" customWidth="1"/>
    <col min="15618" max="15618" width="53.88671875" bestFit="1" customWidth="1"/>
    <col min="15619" max="15619" width="10.44140625" bestFit="1" customWidth="1"/>
    <col min="15620" max="15620" width="3.77734375" bestFit="1" customWidth="1"/>
    <col min="15621" max="15621" width="4.88671875" bestFit="1" customWidth="1"/>
    <col min="15622" max="15622" width="9.109375" bestFit="1" customWidth="1"/>
    <col min="15623" max="15623" width="6.33203125" bestFit="1" customWidth="1"/>
    <col min="15624" max="15624" width="8.21875" customWidth="1"/>
    <col min="15626" max="15626" width="13.33203125" customWidth="1"/>
    <col min="15873" max="15873" width="4.33203125" bestFit="1" customWidth="1"/>
    <col min="15874" max="15874" width="53.88671875" bestFit="1" customWidth="1"/>
    <col min="15875" max="15875" width="10.44140625" bestFit="1" customWidth="1"/>
    <col min="15876" max="15876" width="3.77734375" bestFit="1" customWidth="1"/>
    <col min="15877" max="15877" width="4.88671875" bestFit="1" customWidth="1"/>
    <col min="15878" max="15878" width="9.109375" bestFit="1" customWidth="1"/>
    <col min="15879" max="15879" width="6.33203125" bestFit="1" customWidth="1"/>
    <col min="15880" max="15880" width="8.21875" customWidth="1"/>
    <col min="15882" max="15882" width="13.33203125" customWidth="1"/>
    <col min="16129" max="16129" width="4.33203125" bestFit="1" customWidth="1"/>
    <col min="16130" max="16130" width="53.88671875" bestFit="1" customWidth="1"/>
    <col min="16131" max="16131" width="10.44140625" bestFit="1" customWidth="1"/>
    <col min="16132" max="16132" width="3.77734375" bestFit="1" customWidth="1"/>
    <col min="16133" max="16133" width="4.88671875" bestFit="1" customWidth="1"/>
    <col min="16134" max="16134" width="9.109375" bestFit="1" customWidth="1"/>
    <col min="16135" max="16135" width="6.33203125" bestFit="1" customWidth="1"/>
    <col min="16136" max="16136" width="8.21875" customWidth="1"/>
    <col min="16138" max="16138" width="13.33203125" customWidth="1"/>
  </cols>
  <sheetData>
    <row r="2" spans="1:10" ht="22.8">
      <c r="A2" s="79" t="s">
        <v>95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27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27" customHeight="1">
      <c r="A5" s="1"/>
      <c r="B5" s="71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8</v>
      </c>
      <c r="C6" s="1" t="s">
        <v>9</v>
      </c>
      <c r="D6" s="4" t="s">
        <v>10</v>
      </c>
      <c r="E6" s="1">
        <v>60</v>
      </c>
      <c r="F6" s="70">
        <v>0</v>
      </c>
      <c r="G6" s="35">
        <v>0.05</v>
      </c>
      <c r="H6" s="65">
        <f>E6*F6*G6</f>
        <v>0</v>
      </c>
      <c r="I6" s="65">
        <f>E6*F6</f>
        <v>0</v>
      </c>
      <c r="J6" s="65">
        <f>H6+I6</f>
        <v>0</v>
      </c>
    </row>
    <row r="7" spans="1:10">
      <c r="A7" s="1">
        <v>2</v>
      </c>
      <c r="B7" s="1" t="s">
        <v>11</v>
      </c>
      <c r="C7" s="1" t="s">
        <v>12</v>
      </c>
      <c r="D7" s="4" t="s">
        <v>13</v>
      </c>
      <c r="E7" s="1">
        <v>20</v>
      </c>
      <c r="F7" s="70">
        <v>0</v>
      </c>
      <c r="G7" s="35">
        <v>0.05</v>
      </c>
      <c r="H7" s="65">
        <f t="shared" ref="H7:H77" si="0">E7*F7*G7</f>
        <v>0</v>
      </c>
      <c r="I7" s="65">
        <f t="shared" ref="I7:I77" si="1">E7*F7</f>
        <v>0</v>
      </c>
      <c r="J7" s="65">
        <f t="shared" ref="J7:J77" si="2">H7+I7</f>
        <v>0</v>
      </c>
    </row>
    <row r="8" spans="1:10">
      <c r="A8" s="1">
        <v>3</v>
      </c>
      <c r="B8" s="1" t="s">
        <v>14</v>
      </c>
      <c r="C8" s="1" t="s">
        <v>12</v>
      </c>
      <c r="D8" s="4" t="s">
        <v>13</v>
      </c>
      <c r="E8" s="1">
        <v>20</v>
      </c>
      <c r="F8" s="70">
        <v>0</v>
      </c>
      <c r="G8" s="35">
        <v>0.05</v>
      </c>
      <c r="H8" s="65">
        <f t="shared" si="0"/>
        <v>0</v>
      </c>
      <c r="I8" s="65">
        <f t="shared" si="1"/>
        <v>0</v>
      </c>
      <c r="J8" s="65">
        <f t="shared" si="2"/>
        <v>0</v>
      </c>
    </row>
    <row r="9" spans="1:10">
      <c r="A9" s="1">
        <v>4</v>
      </c>
      <c r="B9" s="1" t="s">
        <v>15</v>
      </c>
      <c r="C9" s="1" t="s">
        <v>16</v>
      </c>
      <c r="D9" s="4" t="s">
        <v>10</v>
      </c>
      <c r="E9" s="1">
        <v>350</v>
      </c>
      <c r="F9" s="70">
        <v>0</v>
      </c>
      <c r="G9" s="35">
        <v>0.08</v>
      </c>
      <c r="H9" s="65">
        <f t="shared" si="0"/>
        <v>0</v>
      </c>
      <c r="I9" s="65">
        <f t="shared" si="1"/>
        <v>0</v>
      </c>
      <c r="J9" s="65">
        <f t="shared" si="2"/>
        <v>0</v>
      </c>
    </row>
    <row r="10" spans="1:10">
      <c r="A10" s="1">
        <v>5</v>
      </c>
      <c r="B10" s="1" t="s">
        <v>17</v>
      </c>
      <c r="C10" s="1" t="s">
        <v>16</v>
      </c>
      <c r="D10" s="4" t="s">
        <v>13</v>
      </c>
      <c r="E10" s="1">
        <v>60</v>
      </c>
      <c r="F10" s="70">
        <v>0</v>
      </c>
      <c r="G10" s="35">
        <v>0.08</v>
      </c>
      <c r="H10" s="65">
        <f t="shared" si="0"/>
        <v>0</v>
      </c>
      <c r="I10" s="65">
        <f t="shared" si="1"/>
        <v>0</v>
      </c>
      <c r="J10" s="65">
        <f t="shared" si="2"/>
        <v>0</v>
      </c>
    </row>
    <row r="11" spans="1:10">
      <c r="A11" s="1">
        <v>6</v>
      </c>
      <c r="B11" s="1" t="s">
        <v>18</v>
      </c>
      <c r="C11" s="1" t="s">
        <v>16</v>
      </c>
      <c r="D11" s="4" t="s">
        <v>13</v>
      </c>
      <c r="E11" s="1">
        <v>80</v>
      </c>
      <c r="F11" s="70">
        <v>0</v>
      </c>
      <c r="G11" s="35">
        <v>0.08</v>
      </c>
      <c r="H11" s="65">
        <f t="shared" si="0"/>
        <v>0</v>
      </c>
      <c r="I11" s="65">
        <f t="shared" si="1"/>
        <v>0</v>
      </c>
      <c r="J11" s="65">
        <f t="shared" si="2"/>
        <v>0</v>
      </c>
    </row>
    <row r="12" spans="1:10">
      <c r="A12" s="1">
        <v>7</v>
      </c>
      <c r="B12" s="1" t="s">
        <v>19</v>
      </c>
      <c r="C12" s="1" t="s">
        <v>20</v>
      </c>
      <c r="D12" s="4" t="s">
        <v>13</v>
      </c>
      <c r="E12" s="1">
        <v>10</v>
      </c>
      <c r="F12" s="70">
        <v>0</v>
      </c>
      <c r="G12" s="35">
        <v>0.05</v>
      </c>
      <c r="H12" s="65">
        <f t="shared" si="0"/>
        <v>0</v>
      </c>
      <c r="I12" s="65">
        <f t="shared" si="1"/>
        <v>0</v>
      </c>
      <c r="J12" s="65">
        <f t="shared" si="2"/>
        <v>0</v>
      </c>
    </row>
    <row r="13" spans="1:10">
      <c r="A13" s="1">
        <v>8</v>
      </c>
      <c r="B13" s="1" t="s">
        <v>21</v>
      </c>
      <c r="C13" s="1" t="s">
        <v>20</v>
      </c>
      <c r="D13" s="4" t="s">
        <v>13</v>
      </c>
      <c r="E13" s="1">
        <v>10</v>
      </c>
      <c r="F13" s="70">
        <v>0</v>
      </c>
      <c r="G13" s="35">
        <v>0.05</v>
      </c>
      <c r="H13" s="65">
        <f t="shared" si="0"/>
        <v>0</v>
      </c>
      <c r="I13" s="65">
        <f t="shared" si="1"/>
        <v>0</v>
      </c>
      <c r="J13" s="65">
        <f t="shared" si="2"/>
        <v>0</v>
      </c>
    </row>
    <row r="14" spans="1:10">
      <c r="A14" s="1">
        <v>9</v>
      </c>
      <c r="B14" s="1" t="s">
        <v>22</v>
      </c>
      <c r="C14" s="1" t="s">
        <v>20</v>
      </c>
      <c r="D14" s="4" t="s">
        <v>13</v>
      </c>
      <c r="E14" s="1">
        <v>150</v>
      </c>
      <c r="F14" s="70">
        <v>0</v>
      </c>
      <c r="G14" s="35">
        <v>0.05</v>
      </c>
      <c r="H14" s="65">
        <f t="shared" si="0"/>
        <v>0</v>
      </c>
      <c r="I14" s="65">
        <f t="shared" si="1"/>
        <v>0</v>
      </c>
      <c r="J14" s="65">
        <f t="shared" si="2"/>
        <v>0</v>
      </c>
    </row>
    <row r="15" spans="1:10">
      <c r="A15" s="1">
        <v>10</v>
      </c>
      <c r="B15" s="1" t="s">
        <v>23</v>
      </c>
      <c r="C15" s="1" t="s">
        <v>20</v>
      </c>
      <c r="D15" s="4" t="s">
        <v>24</v>
      </c>
      <c r="E15" s="1">
        <v>10</v>
      </c>
      <c r="F15" s="70">
        <v>0</v>
      </c>
      <c r="G15" s="35">
        <v>0.05</v>
      </c>
      <c r="H15" s="65">
        <f t="shared" si="0"/>
        <v>0</v>
      </c>
      <c r="I15" s="65">
        <f t="shared" si="1"/>
        <v>0</v>
      </c>
      <c r="J15" s="65">
        <f t="shared" si="2"/>
        <v>0</v>
      </c>
    </row>
    <row r="16" spans="1:10">
      <c r="A16" s="1">
        <v>11</v>
      </c>
      <c r="B16" s="1" t="s">
        <v>25</v>
      </c>
      <c r="C16" s="1" t="s">
        <v>20</v>
      </c>
      <c r="D16" s="4" t="s">
        <v>24</v>
      </c>
      <c r="E16" s="1">
        <v>10</v>
      </c>
      <c r="F16" s="70">
        <v>0</v>
      </c>
      <c r="G16" s="35">
        <v>0.05</v>
      </c>
      <c r="H16" s="65">
        <f t="shared" si="0"/>
        <v>0</v>
      </c>
      <c r="I16" s="65">
        <f t="shared" si="1"/>
        <v>0</v>
      </c>
      <c r="J16" s="65">
        <f t="shared" si="2"/>
        <v>0</v>
      </c>
    </row>
    <row r="17" spans="1:10">
      <c r="A17" s="1">
        <v>12</v>
      </c>
      <c r="B17" s="1" t="s">
        <v>26</v>
      </c>
      <c r="C17" s="1" t="s">
        <v>27</v>
      </c>
      <c r="D17" s="4" t="s">
        <v>13</v>
      </c>
      <c r="E17" s="1">
        <v>100</v>
      </c>
      <c r="F17" s="70">
        <v>0</v>
      </c>
      <c r="G17" s="35">
        <v>0.23</v>
      </c>
      <c r="H17" s="65">
        <f t="shared" si="0"/>
        <v>0</v>
      </c>
      <c r="I17" s="65">
        <f t="shared" si="1"/>
        <v>0</v>
      </c>
      <c r="J17" s="65">
        <f t="shared" si="2"/>
        <v>0</v>
      </c>
    </row>
    <row r="18" spans="1:10">
      <c r="A18" s="1">
        <v>13</v>
      </c>
      <c r="B18" s="1" t="s">
        <v>28</v>
      </c>
      <c r="C18" s="1" t="s">
        <v>29</v>
      </c>
      <c r="D18" s="4" t="s">
        <v>24</v>
      </c>
      <c r="E18" s="1">
        <v>150</v>
      </c>
      <c r="F18" s="70">
        <v>0</v>
      </c>
      <c r="G18" s="35">
        <v>0.05</v>
      </c>
      <c r="H18" s="65">
        <f t="shared" si="0"/>
        <v>0</v>
      </c>
      <c r="I18" s="65">
        <f t="shared" si="1"/>
        <v>0</v>
      </c>
      <c r="J18" s="65">
        <f t="shared" si="2"/>
        <v>0</v>
      </c>
    </row>
    <row r="19" spans="1:10" ht="28.2">
      <c r="A19" s="1">
        <v>14</v>
      </c>
      <c r="B19" s="7" t="s">
        <v>30</v>
      </c>
      <c r="C19" s="28" t="s">
        <v>29</v>
      </c>
      <c r="D19" s="29" t="s">
        <v>24</v>
      </c>
      <c r="E19" s="28">
        <v>10</v>
      </c>
      <c r="F19" s="70">
        <v>0</v>
      </c>
      <c r="G19" s="35">
        <v>0.05</v>
      </c>
      <c r="H19" s="46">
        <f t="shared" si="0"/>
        <v>0</v>
      </c>
      <c r="I19" s="46">
        <f t="shared" si="1"/>
        <v>0</v>
      </c>
      <c r="J19" s="46">
        <f t="shared" si="2"/>
        <v>0</v>
      </c>
    </row>
    <row r="20" spans="1:10">
      <c r="A20" s="1">
        <v>15</v>
      </c>
      <c r="B20" s="1" t="s">
        <v>31</v>
      </c>
      <c r="C20" s="1" t="s">
        <v>32</v>
      </c>
      <c r="D20" s="4" t="s">
        <v>24</v>
      </c>
      <c r="E20" s="1">
        <v>150</v>
      </c>
      <c r="F20" s="70">
        <v>0</v>
      </c>
      <c r="G20" s="35">
        <v>0.05</v>
      </c>
      <c r="H20" s="65">
        <f t="shared" si="0"/>
        <v>0</v>
      </c>
      <c r="I20" s="65">
        <f t="shared" si="1"/>
        <v>0</v>
      </c>
      <c r="J20" s="65">
        <f t="shared" si="2"/>
        <v>0</v>
      </c>
    </row>
    <row r="21" spans="1:10">
      <c r="A21" s="1">
        <v>16</v>
      </c>
      <c r="B21" s="1" t="s">
        <v>33</v>
      </c>
      <c r="C21" s="1" t="s">
        <v>29</v>
      </c>
      <c r="D21" s="4" t="s">
        <v>24</v>
      </c>
      <c r="E21" s="1">
        <v>250</v>
      </c>
      <c r="F21" s="70">
        <v>0</v>
      </c>
      <c r="G21" s="35">
        <v>0.05</v>
      </c>
      <c r="H21" s="65">
        <f t="shared" si="0"/>
        <v>0</v>
      </c>
      <c r="I21" s="65">
        <f t="shared" si="1"/>
        <v>0</v>
      </c>
      <c r="J21" s="65">
        <f t="shared" si="2"/>
        <v>0</v>
      </c>
    </row>
    <row r="22" spans="1:10">
      <c r="A22" s="1">
        <v>17</v>
      </c>
      <c r="B22" s="1" t="s">
        <v>34</v>
      </c>
      <c r="C22" s="1" t="s">
        <v>35</v>
      </c>
      <c r="D22" s="4" t="s">
        <v>13</v>
      </c>
      <c r="E22" s="1">
        <v>10</v>
      </c>
      <c r="F22" s="70">
        <v>0</v>
      </c>
      <c r="G22" s="35">
        <v>0.05</v>
      </c>
      <c r="H22" s="65">
        <f t="shared" si="0"/>
        <v>0</v>
      </c>
      <c r="I22" s="65">
        <f t="shared" si="1"/>
        <v>0</v>
      </c>
      <c r="J22" s="65">
        <f t="shared" si="2"/>
        <v>0</v>
      </c>
    </row>
    <row r="23" spans="1:10">
      <c r="A23" s="1">
        <v>18</v>
      </c>
      <c r="B23" s="1" t="s">
        <v>36</v>
      </c>
      <c r="C23" s="1" t="s">
        <v>29</v>
      </c>
      <c r="D23" s="4" t="s">
        <v>10</v>
      </c>
      <c r="E23" s="1">
        <v>65</v>
      </c>
      <c r="F23" s="70">
        <v>0</v>
      </c>
      <c r="G23" s="35">
        <v>0.05</v>
      </c>
      <c r="H23" s="65">
        <f t="shared" si="0"/>
        <v>0</v>
      </c>
      <c r="I23" s="65">
        <f t="shared" si="1"/>
        <v>0</v>
      </c>
      <c r="J23" s="65">
        <f t="shared" si="2"/>
        <v>0</v>
      </c>
    </row>
    <row r="24" spans="1:10">
      <c r="A24" s="1">
        <v>19</v>
      </c>
      <c r="B24" s="1" t="s">
        <v>37</v>
      </c>
      <c r="C24" s="1" t="s">
        <v>38</v>
      </c>
      <c r="D24" s="4" t="s">
        <v>24</v>
      </c>
      <c r="E24" s="1">
        <v>10</v>
      </c>
      <c r="F24" s="70">
        <v>0</v>
      </c>
      <c r="G24" s="35">
        <v>0.05</v>
      </c>
      <c r="H24" s="65">
        <f t="shared" si="0"/>
        <v>0</v>
      </c>
      <c r="I24" s="65">
        <f t="shared" si="1"/>
        <v>0</v>
      </c>
      <c r="J24" s="65">
        <f t="shared" si="2"/>
        <v>0</v>
      </c>
    </row>
    <row r="25" spans="1:10">
      <c r="A25" s="1">
        <v>20</v>
      </c>
      <c r="B25" s="1" t="s">
        <v>39</v>
      </c>
      <c r="C25" s="1" t="s">
        <v>40</v>
      </c>
      <c r="D25" s="4" t="s">
        <v>10</v>
      </c>
      <c r="E25" s="1">
        <v>45</v>
      </c>
      <c r="F25" s="70">
        <v>0</v>
      </c>
      <c r="G25" s="35">
        <v>0.05</v>
      </c>
      <c r="H25" s="65">
        <f t="shared" si="0"/>
        <v>0</v>
      </c>
      <c r="I25" s="65">
        <f t="shared" si="1"/>
        <v>0</v>
      </c>
      <c r="J25" s="65">
        <f t="shared" si="2"/>
        <v>0</v>
      </c>
    </row>
    <row r="26" spans="1:10">
      <c r="A26" s="1">
        <v>21</v>
      </c>
      <c r="B26" s="1" t="s">
        <v>41</v>
      </c>
      <c r="C26" s="1" t="s">
        <v>42</v>
      </c>
      <c r="D26" s="4" t="s">
        <v>13</v>
      </c>
      <c r="E26" s="1">
        <v>80</v>
      </c>
      <c r="F26" s="70">
        <v>0</v>
      </c>
      <c r="G26" s="35">
        <v>0.08</v>
      </c>
      <c r="H26" s="65">
        <f t="shared" si="0"/>
        <v>0</v>
      </c>
      <c r="I26" s="65">
        <f t="shared" si="1"/>
        <v>0</v>
      </c>
      <c r="J26" s="65">
        <f t="shared" si="2"/>
        <v>0</v>
      </c>
    </row>
    <row r="27" spans="1:10">
      <c r="A27" s="1">
        <v>22</v>
      </c>
      <c r="B27" s="1" t="s">
        <v>43</v>
      </c>
      <c r="C27" s="1" t="s">
        <v>42</v>
      </c>
      <c r="D27" s="4" t="s">
        <v>13</v>
      </c>
      <c r="E27" s="1">
        <v>80</v>
      </c>
      <c r="F27" s="70">
        <v>0</v>
      </c>
      <c r="G27" s="35">
        <v>0.08</v>
      </c>
      <c r="H27" s="65">
        <f t="shared" si="0"/>
        <v>0</v>
      </c>
      <c r="I27" s="65">
        <f t="shared" si="1"/>
        <v>0</v>
      </c>
      <c r="J27" s="65">
        <f t="shared" si="2"/>
        <v>0</v>
      </c>
    </row>
    <row r="28" spans="1:10">
      <c r="A28" s="1">
        <v>23</v>
      </c>
      <c r="B28" s="1" t="s">
        <v>44</v>
      </c>
      <c r="C28" s="1" t="s">
        <v>35</v>
      </c>
      <c r="D28" s="4" t="s">
        <v>13</v>
      </c>
      <c r="E28" s="1">
        <v>10</v>
      </c>
      <c r="F28" s="70">
        <v>0</v>
      </c>
      <c r="G28" s="35">
        <v>0.05</v>
      </c>
      <c r="H28" s="65">
        <f t="shared" si="0"/>
        <v>0</v>
      </c>
      <c r="I28" s="65">
        <f t="shared" si="1"/>
        <v>0</v>
      </c>
      <c r="J28" s="65">
        <f t="shared" si="2"/>
        <v>0</v>
      </c>
    </row>
    <row r="29" spans="1:10">
      <c r="A29" s="1">
        <v>24</v>
      </c>
      <c r="B29" s="1" t="s">
        <v>45</v>
      </c>
      <c r="C29" s="1" t="s">
        <v>35</v>
      </c>
      <c r="D29" s="4" t="s">
        <v>10</v>
      </c>
      <c r="E29" s="1">
        <v>10</v>
      </c>
      <c r="F29" s="70">
        <v>0</v>
      </c>
      <c r="G29" s="35">
        <v>0.05</v>
      </c>
      <c r="H29" s="65">
        <f t="shared" si="0"/>
        <v>0</v>
      </c>
      <c r="I29" s="65">
        <f t="shared" si="1"/>
        <v>0</v>
      </c>
      <c r="J29" s="65">
        <f t="shared" si="2"/>
        <v>0</v>
      </c>
    </row>
    <row r="30" spans="1:10" ht="28.2">
      <c r="A30" s="1">
        <v>25</v>
      </c>
      <c r="B30" s="7" t="s">
        <v>46</v>
      </c>
      <c r="C30" s="28" t="s">
        <v>35</v>
      </c>
      <c r="D30" s="29" t="s">
        <v>13</v>
      </c>
      <c r="E30" s="28">
        <v>50</v>
      </c>
      <c r="F30" s="70">
        <v>0</v>
      </c>
      <c r="G30" s="35">
        <v>0.05</v>
      </c>
      <c r="H30" s="46">
        <f t="shared" si="0"/>
        <v>0</v>
      </c>
      <c r="I30" s="46">
        <f t="shared" si="1"/>
        <v>0</v>
      </c>
      <c r="J30" s="46">
        <f t="shared" si="2"/>
        <v>0</v>
      </c>
    </row>
    <row r="31" spans="1:10">
      <c r="A31" s="1">
        <v>26</v>
      </c>
      <c r="B31" s="1" t="s">
        <v>47</v>
      </c>
      <c r="C31" s="28" t="s">
        <v>35</v>
      </c>
      <c r="D31" s="29" t="s">
        <v>10</v>
      </c>
      <c r="E31" s="28">
        <v>20</v>
      </c>
      <c r="F31" s="70">
        <v>0</v>
      </c>
      <c r="G31" s="35">
        <v>0.05</v>
      </c>
      <c r="H31" s="46">
        <f t="shared" si="0"/>
        <v>0</v>
      </c>
      <c r="I31" s="46">
        <f t="shared" si="1"/>
        <v>0</v>
      </c>
      <c r="J31" s="46">
        <f t="shared" si="2"/>
        <v>0</v>
      </c>
    </row>
    <row r="32" spans="1:10" ht="28.2">
      <c r="A32" s="1">
        <v>27</v>
      </c>
      <c r="B32" s="7" t="s">
        <v>48</v>
      </c>
      <c r="C32" s="28" t="s">
        <v>35</v>
      </c>
      <c r="D32" s="29" t="s">
        <v>10</v>
      </c>
      <c r="E32" s="28">
        <v>50</v>
      </c>
      <c r="F32" s="70">
        <v>0</v>
      </c>
      <c r="G32" s="35">
        <v>0.05</v>
      </c>
      <c r="H32" s="46">
        <f t="shared" si="0"/>
        <v>0</v>
      </c>
      <c r="I32" s="46">
        <f t="shared" si="1"/>
        <v>0</v>
      </c>
      <c r="J32" s="46">
        <f t="shared" si="2"/>
        <v>0</v>
      </c>
    </row>
    <row r="33" spans="1:10" ht="28.2">
      <c r="A33" s="1">
        <v>28</v>
      </c>
      <c r="B33" s="7" t="s">
        <v>49</v>
      </c>
      <c r="C33" s="28" t="s">
        <v>35</v>
      </c>
      <c r="D33" s="29" t="s">
        <v>10</v>
      </c>
      <c r="E33" s="28">
        <v>50</v>
      </c>
      <c r="F33" s="70">
        <v>0</v>
      </c>
      <c r="G33" s="35">
        <v>0.05</v>
      </c>
      <c r="H33" s="46">
        <f t="shared" si="0"/>
        <v>0</v>
      </c>
      <c r="I33" s="46">
        <f t="shared" si="1"/>
        <v>0</v>
      </c>
      <c r="J33" s="46">
        <f t="shared" si="2"/>
        <v>0</v>
      </c>
    </row>
    <row r="34" spans="1:10" ht="28.2">
      <c r="A34" s="1">
        <v>29</v>
      </c>
      <c r="B34" s="7" t="s">
        <v>50</v>
      </c>
      <c r="C34" s="28" t="s">
        <v>35</v>
      </c>
      <c r="D34" s="29" t="s">
        <v>10</v>
      </c>
      <c r="E34" s="28">
        <v>150</v>
      </c>
      <c r="F34" s="70">
        <v>0</v>
      </c>
      <c r="G34" s="35">
        <v>0.05</v>
      </c>
      <c r="H34" s="46">
        <f t="shared" si="0"/>
        <v>0</v>
      </c>
      <c r="I34" s="46">
        <f t="shared" si="1"/>
        <v>0</v>
      </c>
      <c r="J34" s="46">
        <f t="shared" si="2"/>
        <v>0</v>
      </c>
    </row>
    <row r="35" spans="1:10">
      <c r="A35" s="1">
        <v>30</v>
      </c>
      <c r="B35" s="1" t="s">
        <v>51</v>
      </c>
      <c r="C35" s="28" t="s">
        <v>35</v>
      </c>
      <c r="D35" s="29" t="s">
        <v>10</v>
      </c>
      <c r="E35" s="28">
        <v>20</v>
      </c>
      <c r="F35" s="70">
        <v>0</v>
      </c>
      <c r="G35" s="35">
        <v>0.05</v>
      </c>
      <c r="H35" s="46">
        <f t="shared" si="0"/>
        <v>0</v>
      </c>
      <c r="I35" s="46">
        <f t="shared" si="1"/>
        <v>0</v>
      </c>
      <c r="J35" s="46">
        <f t="shared" si="2"/>
        <v>0</v>
      </c>
    </row>
    <row r="36" spans="1:10">
      <c r="A36" s="1">
        <v>31</v>
      </c>
      <c r="B36" s="1" t="s">
        <v>52</v>
      </c>
      <c r="C36" s="1" t="s">
        <v>35</v>
      </c>
      <c r="D36" s="1" t="s">
        <v>10</v>
      </c>
      <c r="E36" s="1">
        <v>10</v>
      </c>
      <c r="F36" s="70">
        <v>0</v>
      </c>
      <c r="G36" s="39">
        <v>0.05</v>
      </c>
      <c r="H36" s="65">
        <f>E36*F36*G36</f>
        <v>0</v>
      </c>
      <c r="I36" s="65">
        <f>E36*F36</f>
        <v>0</v>
      </c>
      <c r="J36" s="65">
        <f>H36+I36</f>
        <v>0</v>
      </c>
    </row>
    <row r="37" spans="1:10">
      <c r="A37" s="1">
        <v>32</v>
      </c>
      <c r="B37" s="1" t="s">
        <v>53</v>
      </c>
      <c r="C37" s="1" t="s">
        <v>54</v>
      </c>
      <c r="D37" s="1" t="s">
        <v>10</v>
      </c>
      <c r="E37" s="1">
        <v>10</v>
      </c>
      <c r="F37" s="70">
        <v>0</v>
      </c>
      <c r="G37" s="39">
        <v>0.05</v>
      </c>
      <c r="H37" s="65">
        <f t="shared" si="0"/>
        <v>0</v>
      </c>
      <c r="I37" s="65">
        <f t="shared" si="1"/>
        <v>0</v>
      </c>
      <c r="J37" s="65">
        <f t="shared" si="2"/>
        <v>0</v>
      </c>
    </row>
    <row r="38" spans="1:10">
      <c r="A38" s="1">
        <v>33</v>
      </c>
      <c r="B38" s="1" t="s">
        <v>55</v>
      </c>
      <c r="C38" s="1" t="s">
        <v>56</v>
      </c>
      <c r="D38" s="1" t="s">
        <v>10</v>
      </c>
      <c r="E38" s="1">
        <v>5</v>
      </c>
      <c r="F38" s="70">
        <v>0</v>
      </c>
      <c r="G38" s="39">
        <v>0.05</v>
      </c>
      <c r="H38" s="65">
        <f t="shared" si="0"/>
        <v>0</v>
      </c>
      <c r="I38" s="65">
        <f t="shared" si="1"/>
        <v>0</v>
      </c>
      <c r="J38" s="65">
        <f t="shared" si="2"/>
        <v>0</v>
      </c>
    </row>
    <row r="39" spans="1:10">
      <c r="A39" s="1">
        <v>34</v>
      </c>
      <c r="B39" s="1" t="s">
        <v>57</v>
      </c>
      <c r="C39" s="1" t="s">
        <v>56</v>
      </c>
      <c r="D39" s="1" t="s">
        <v>10</v>
      </c>
      <c r="E39" s="1">
        <v>5</v>
      </c>
      <c r="F39" s="70">
        <v>0</v>
      </c>
      <c r="G39" s="39">
        <v>0.05</v>
      </c>
      <c r="H39" s="65">
        <f t="shared" si="0"/>
        <v>0</v>
      </c>
      <c r="I39" s="65">
        <f t="shared" si="1"/>
        <v>0</v>
      </c>
      <c r="J39" s="65">
        <f t="shared" si="2"/>
        <v>0</v>
      </c>
    </row>
    <row r="40" spans="1:10">
      <c r="A40" s="1">
        <v>35</v>
      </c>
      <c r="B40" s="1" t="s">
        <v>58</v>
      </c>
      <c r="C40" s="1" t="s">
        <v>56</v>
      </c>
      <c r="D40" s="1" t="s">
        <v>10</v>
      </c>
      <c r="E40" s="1">
        <v>5</v>
      </c>
      <c r="F40" s="70">
        <v>0</v>
      </c>
      <c r="G40" s="39">
        <v>0.05</v>
      </c>
      <c r="H40" s="65">
        <f t="shared" si="0"/>
        <v>0</v>
      </c>
      <c r="I40" s="65">
        <f t="shared" si="1"/>
        <v>0</v>
      </c>
      <c r="J40" s="65">
        <f t="shared" si="2"/>
        <v>0</v>
      </c>
    </row>
    <row r="41" spans="1:10">
      <c r="A41" s="1">
        <v>36</v>
      </c>
      <c r="B41" s="1" t="s">
        <v>599</v>
      </c>
      <c r="C41" s="1" t="s">
        <v>56</v>
      </c>
      <c r="D41" s="1" t="s">
        <v>10</v>
      </c>
      <c r="E41" s="1">
        <v>300</v>
      </c>
      <c r="F41" s="70">
        <v>0</v>
      </c>
      <c r="G41" s="39">
        <v>0.05</v>
      </c>
      <c r="H41" s="65">
        <f t="shared" si="0"/>
        <v>0</v>
      </c>
      <c r="I41" s="65">
        <f t="shared" si="1"/>
        <v>0</v>
      </c>
      <c r="J41" s="65">
        <f t="shared" si="2"/>
        <v>0</v>
      </c>
    </row>
    <row r="42" spans="1:10">
      <c r="A42" s="1">
        <v>37</v>
      </c>
      <c r="B42" s="1" t="s">
        <v>59</v>
      </c>
      <c r="C42" s="1" t="s">
        <v>56</v>
      </c>
      <c r="D42" s="1" t="s">
        <v>10</v>
      </c>
      <c r="E42" s="1">
        <v>5</v>
      </c>
      <c r="F42" s="70">
        <v>0</v>
      </c>
      <c r="G42" s="39">
        <v>0.05</v>
      </c>
      <c r="H42" s="65">
        <f t="shared" si="0"/>
        <v>0</v>
      </c>
      <c r="I42" s="65">
        <f t="shared" si="1"/>
        <v>0</v>
      </c>
      <c r="J42" s="65">
        <f t="shared" si="2"/>
        <v>0</v>
      </c>
    </row>
    <row r="43" spans="1:10">
      <c r="A43" s="1">
        <v>38</v>
      </c>
      <c r="B43" s="1" t="s">
        <v>60</v>
      </c>
      <c r="C43" s="1" t="s">
        <v>56</v>
      </c>
      <c r="D43" s="1" t="s">
        <v>10</v>
      </c>
      <c r="E43" s="1">
        <v>5</v>
      </c>
      <c r="F43" s="70">
        <v>0</v>
      </c>
      <c r="G43" s="39">
        <v>0.05</v>
      </c>
      <c r="H43" s="65">
        <f t="shared" si="0"/>
        <v>0</v>
      </c>
      <c r="I43" s="65">
        <f t="shared" si="1"/>
        <v>0</v>
      </c>
      <c r="J43" s="65">
        <f t="shared" si="2"/>
        <v>0</v>
      </c>
    </row>
    <row r="44" spans="1:10">
      <c r="A44" s="1">
        <v>39</v>
      </c>
      <c r="B44" s="1" t="s">
        <v>61</v>
      </c>
      <c r="C44" s="1" t="s">
        <v>56</v>
      </c>
      <c r="D44" s="1" t="s">
        <v>10</v>
      </c>
      <c r="E44" s="1">
        <v>5</v>
      </c>
      <c r="F44" s="70">
        <v>0</v>
      </c>
      <c r="G44" s="39">
        <v>0.05</v>
      </c>
      <c r="H44" s="65">
        <f t="shared" si="0"/>
        <v>0</v>
      </c>
      <c r="I44" s="65">
        <f t="shared" si="1"/>
        <v>0</v>
      </c>
      <c r="J44" s="65">
        <f t="shared" si="2"/>
        <v>0</v>
      </c>
    </row>
    <row r="45" spans="1:10">
      <c r="A45" s="1">
        <v>40</v>
      </c>
      <c r="B45" s="12" t="s">
        <v>598</v>
      </c>
      <c r="C45" s="1" t="s">
        <v>62</v>
      </c>
      <c r="D45" s="1" t="s">
        <v>13</v>
      </c>
      <c r="E45" s="1">
        <v>10</v>
      </c>
      <c r="F45" s="70">
        <v>0</v>
      </c>
      <c r="G45" s="39">
        <v>0.05</v>
      </c>
      <c r="H45" s="65">
        <f t="shared" si="0"/>
        <v>0</v>
      </c>
      <c r="I45" s="65">
        <f t="shared" si="1"/>
        <v>0</v>
      </c>
      <c r="J45" s="65">
        <f t="shared" si="2"/>
        <v>0</v>
      </c>
    </row>
    <row r="46" spans="1:10">
      <c r="A46" s="1">
        <v>41</v>
      </c>
      <c r="B46" s="1" t="s">
        <v>63</v>
      </c>
      <c r="C46" s="1" t="s">
        <v>62</v>
      </c>
      <c r="D46" s="1" t="s">
        <v>13</v>
      </c>
      <c r="E46" s="1">
        <v>100</v>
      </c>
      <c r="F46" s="70">
        <v>0</v>
      </c>
      <c r="G46" s="39">
        <v>0.05</v>
      </c>
      <c r="H46" s="65">
        <f t="shared" si="0"/>
        <v>0</v>
      </c>
      <c r="I46" s="65">
        <f t="shared" si="1"/>
        <v>0</v>
      </c>
      <c r="J46" s="65">
        <f t="shared" si="2"/>
        <v>0</v>
      </c>
    </row>
    <row r="47" spans="1:10">
      <c r="A47" s="1">
        <v>42</v>
      </c>
      <c r="B47" s="1" t="s">
        <v>64</v>
      </c>
      <c r="C47" s="1" t="s">
        <v>12</v>
      </c>
      <c r="D47" s="1" t="s">
        <v>13</v>
      </c>
      <c r="E47" s="1">
        <v>10</v>
      </c>
      <c r="F47" s="70">
        <v>0</v>
      </c>
      <c r="G47" s="39">
        <v>0.05</v>
      </c>
      <c r="H47" s="65">
        <f t="shared" si="0"/>
        <v>0</v>
      </c>
      <c r="I47" s="65">
        <f t="shared" si="1"/>
        <v>0</v>
      </c>
      <c r="J47" s="65">
        <f t="shared" si="2"/>
        <v>0</v>
      </c>
    </row>
    <row r="48" spans="1:10" ht="28.2">
      <c r="A48" s="1">
        <v>43</v>
      </c>
      <c r="B48" s="7" t="s">
        <v>600</v>
      </c>
      <c r="C48" s="28" t="s">
        <v>62</v>
      </c>
      <c r="D48" s="28" t="s">
        <v>13</v>
      </c>
      <c r="E48" s="28">
        <v>10</v>
      </c>
      <c r="F48" s="70">
        <v>0</v>
      </c>
      <c r="G48" s="39">
        <v>0.05</v>
      </c>
      <c r="H48" s="46">
        <f t="shared" si="0"/>
        <v>0</v>
      </c>
      <c r="I48" s="46">
        <f t="shared" si="1"/>
        <v>0</v>
      </c>
      <c r="J48" s="46">
        <f t="shared" si="2"/>
        <v>0</v>
      </c>
    </row>
    <row r="49" spans="1:10">
      <c r="A49" s="1">
        <v>44</v>
      </c>
      <c r="B49" s="1" t="s">
        <v>65</v>
      </c>
      <c r="C49" s="1" t="s">
        <v>66</v>
      </c>
      <c r="D49" s="1" t="s">
        <v>10</v>
      </c>
      <c r="E49" s="1">
        <v>40</v>
      </c>
      <c r="F49" s="70">
        <v>0</v>
      </c>
      <c r="G49" s="39">
        <v>0.05</v>
      </c>
      <c r="H49" s="65">
        <f t="shared" si="0"/>
        <v>0</v>
      </c>
      <c r="I49" s="65">
        <f t="shared" si="1"/>
        <v>0</v>
      </c>
      <c r="J49" s="65">
        <f t="shared" si="2"/>
        <v>0</v>
      </c>
    </row>
    <row r="50" spans="1:10">
      <c r="A50" s="1">
        <v>45</v>
      </c>
      <c r="B50" s="1" t="s">
        <v>67</v>
      </c>
      <c r="C50" s="1" t="s">
        <v>29</v>
      </c>
      <c r="D50" s="1" t="s">
        <v>13</v>
      </c>
      <c r="E50" s="1">
        <v>150</v>
      </c>
      <c r="F50" s="70">
        <v>0</v>
      </c>
      <c r="G50" s="39">
        <v>0.05</v>
      </c>
      <c r="H50" s="65">
        <f t="shared" si="0"/>
        <v>0</v>
      </c>
      <c r="I50" s="65">
        <f t="shared" si="1"/>
        <v>0</v>
      </c>
      <c r="J50" s="65">
        <f t="shared" si="2"/>
        <v>0</v>
      </c>
    </row>
    <row r="51" spans="1:10">
      <c r="A51" s="1">
        <v>46</v>
      </c>
      <c r="B51" s="1" t="s">
        <v>68</v>
      </c>
      <c r="C51" s="1" t="s">
        <v>69</v>
      </c>
      <c r="D51" s="1" t="s">
        <v>24</v>
      </c>
      <c r="E51" s="1">
        <v>5</v>
      </c>
      <c r="F51" s="70">
        <v>0</v>
      </c>
      <c r="G51" s="39">
        <v>0.05</v>
      </c>
      <c r="H51" s="65">
        <f t="shared" si="0"/>
        <v>0</v>
      </c>
      <c r="I51" s="65">
        <f t="shared" si="1"/>
        <v>0</v>
      </c>
      <c r="J51" s="65">
        <f t="shared" si="2"/>
        <v>0</v>
      </c>
    </row>
    <row r="52" spans="1:10">
      <c r="A52" s="1">
        <v>47</v>
      </c>
      <c r="B52" s="1" t="s">
        <v>70</v>
      </c>
      <c r="C52" s="1" t="s">
        <v>62</v>
      </c>
      <c r="D52" s="1" t="s">
        <v>13</v>
      </c>
      <c r="E52" s="1">
        <v>10</v>
      </c>
      <c r="F52" s="70">
        <v>0</v>
      </c>
      <c r="G52" s="39">
        <v>0.05</v>
      </c>
      <c r="H52" s="65">
        <f t="shared" si="0"/>
        <v>0</v>
      </c>
      <c r="I52" s="65">
        <f t="shared" si="1"/>
        <v>0</v>
      </c>
      <c r="J52" s="65">
        <f t="shared" si="2"/>
        <v>0</v>
      </c>
    </row>
    <row r="53" spans="1:10">
      <c r="A53" s="1">
        <v>48</v>
      </c>
      <c r="B53" s="1" t="s">
        <v>71</v>
      </c>
      <c r="C53" s="1"/>
      <c r="D53" s="1" t="s">
        <v>13</v>
      </c>
      <c r="E53" s="1">
        <v>10</v>
      </c>
      <c r="F53" s="70">
        <v>0</v>
      </c>
      <c r="G53" s="39">
        <v>0.05</v>
      </c>
      <c r="H53" s="65">
        <f t="shared" si="0"/>
        <v>0</v>
      </c>
      <c r="I53" s="65">
        <f t="shared" si="1"/>
        <v>0</v>
      </c>
      <c r="J53" s="65">
        <f t="shared" si="2"/>
        <v>0</v>
      </c>
    </row>
    <row r="54" spans="1:10">
      <c r="A54" s="1">
        <v>49</v>
      </c>
      <c r="B54" s="1" t="s">
        <v>72</v>
      </c>
      <c r="C54" s="1" t="s">
        <v>73</v>
      </c>
      <c r="D54" s="1" t="s">
        <v>13</v>
      </c>
      <c r="E54" s="1">
        <v>150</v>
      </c>
      <c r="F54" s="70">
        <v>0</v>
      </c>
      <c r="G54" s="39">
        <v>0.05</v>
      </c>
      <c r="H54" s="65">
        <f t="shared" si="0"/>
        <v>0</v>
      </c>
      <c r="I54" s="65">
        <f t="shared" si="1"/>
        <v>0</v>
      </c>
      <c r="J54" s="65">
        <f t="shared" si="2"/>
        <v>0</v>
      </c>
    </row>
    <row r="55" spans="1:10">
      <c r="A55" s="1">
        <v>50</v>
      </c>
      <c r="B55" s="1" t="s">
        <v>74</v>
      </c>
      <c r="C55" s="1" t="s">
        <v>75</v>
      </c>
      <c r="D55" s="1" t="s">
        <v>13</v>
      </c>
      <c r="E55" s="1">
        <v>150</v>
      </c>
      <c r="F55" s="70">
        <v>0</v>
      </c>
      <c r="G55" s="39">
        <v>0.05</v>
      </c>
      <c r="H55" s="65">
        <f t="shared" si="0"/>
        <v>0</v>
      </c>
      <c r="I55" s="65">
        <f t="shared" si="1"/>
        <v>0</v>
      </c>
      <c r="J55" s="65">
        <f t="shared" si="2"/>
        <v>0</v>
      </c>
    </row>
    <row r="56" spans="1:10">
      <c r="A56" s="1">
        <v>51</v>
      </c>
      <c r="B56" s="1" t="s">
        <v>76</v>
      </c>
      <c r="C56" s="1"/>
      <c r="D56" s="1" t="s">
        <v>13</v>
      </c>
      <c r="E56" s="1">
        <v>10</v>
      </c>
      <c r="F56" s="70">
        <v>0</v>
      </c>
      <c r="G56" s="39">
        <v>0.05</v>
      </c>
      <c r="H56" s="65">
        <f t="shared" si="0"/>
        <v>0</v>
      </c>
      <c r="I56" s="65">
        <f t="shared" si="1"/>
        <v>0</v>
      </c>
      <c r="J56" s="65">
        <f t="shared" si="2"/>
        <v>0</v>
      </c>
    </row>
    <row r="57" spans="1:10">
      <c r="A57" s="1">
        <v>52</v>
      </c>
      <c r="B57" s="1" t="s">
        <v>77</v>
      </c>
      <c r="C57" s="1" t="s">
        <v>78</v>
      </c>
      <c r="D57" s="1" t="s">
        <v>13</v>
      </c>
      <c r="E57" s="1">
        <v>10</v>
      </c>
      <c r="F57" s="70">
        <v>0</v>
      </c>
      <c r="G57" s="39">
        <v>0.05</v>
      </c>
      <c r="H57" s="65">
        <f t="shared" si="0"/>
        <v>0</v>
      </c>
      <c r="I57" s="65">
        <f t="shared" si="1"/>
        <v>0</v>
      </c>
      <c r="J57" s="65">
        <f t="shared" si="2"/>
        <v>0</v>
      </c>
    </row>
    <row r="58" spans="1:10">
      <c r="A58" s="1">
        <v>53</v>
      </c>
      <c r="B58" s="1" t="s">
        <v>79</v>
      </c>
      <c r="C58" s="1" t="s">
        <v>62</v>
      </c>
      <c r="D58" s="1" t="s">
        <v>10</v>
      </c>
      <c r="E58" s="1">
        <v>20</v>
      </c>
      <c r="F58" s="70">
        <v>0</v>
      </c>
      <c r="G58" s="39">
        <v>0.05</v>
      </c>
      <c r="H58" s="65">
        <f t="shared" si="0"/>
        <v>0</v>
      </c>
      <c r="I58" s="65">
        <f t="shared" si="1"/>
        <v>0</v>
      </c>
      <c r="J58" s="65">
        <f t="shared" si="2"/>
        <v>0</v>
      </c>
    </row>
    <row r="59" spans="1:10" ht="28.2">
      <c r="A59" s="1">
        <v>54</v>
      </c>
      <c r="B59" s="7" t="s">
        <v>602</v>
      </c>
      <c r="C59" s="28" t="s">
        <v>62</v>
      </c>
      <c r="D59" s="28" t="s">
        <v>10</v>
      </c>
      <c r="E59" s="28">
        <v>20</v>
      </c>
      <c r="F59" s="70">
        <v>0</v>
      </c>
      <c r="G59" s="39">
        <v>0.05</v>
      </c>
      <c r="H59" s="46">
        <f t="shared" si="0"/>
        <v>0</v>
      </c>
      <c r="I59" s="46">
        <f t="shared" si="1"/>
        <v>0</v>
      </c>
      <c r="J59" s="46">
        <f t="shared" si="2"/>
        <v>0</v>
      </c>
    </row>
    <row r="60" spans="1:10" ht="28.2">
      <c r="A60" s="1">
        <v>55</v>
      </c>
      <c r="B60" s="7" t="s">
        <v>601</v>
      </c>
      <c r="C60" s="28" t="s">
        <v>62</v>
      </c>
      <c r="D60" s="28" t="s">
        <v>10</v>
      </c>
      <c r="E60" s="28">
        <v>20</v>
      </c>
      <c r="F60" s="70">
        <v>0</v>
      </c>
      <c r="G60" s="39">
        <v>0.05</v>
      </c>
      <c r="H60" s="46">
        <f t="shared" si="0"/>
        <v>0</v>
      </c>
      <c r="I60" s="46">
        <f t="shared" si="1"/>
        <v>0</v>
      </c>
      <c r="J60" s="46">
        <f t="shared" si="2"/>
        <v>0</v>
      </c>
    </row>
    <row r="61" spans="1:10" ht="28.2">
      <c r="A61" s="1">
        <v>56</v>
      </c>
      <c r="B61" s="7" t="s">
        <v>579</v>
      </c>
      <c r="C61" s="28" t="s">
        <v>62</v>
      </c>
      <c r="D61" s="28" t="s">
        <v>10</v>
      </c>
      <c r="E61" s="28">
        <v>20</v>
      </c>
      <c r="F61" s="70">
        <v>0</v>
      </c>
      <c r="G61" s="39">
        <v>0.05</v>
      </c>
      <c r="H61" s="46">
        <f t="shared" si="0"/>
        <v>0</v>
      </c>
      <c r="I61" s="46">
        <f t="shared" si="1"/>
        <v>0</v>
      </c>
      <c r="J61" s="46">
        <f t="shared" si="2"/>
        <v>0</v>
      </c>
    </row>
    <row r="62" spans="1:10" ht="28.2">
      <c r="A62" s="1">
        <v>57</v>
      </c>
      <c r="B62" s="7" t="s">
        <v>603</v>
      </c>
      <c r="C62" s="28" t="s">
        <v>62</v>
      </c>
      <c r="D62" s="28" t="s">
        <v>13</v>
      </c>
      <c r="E62" s="28">
        <v>20</v>
      </c>
      <c r="F62" s="70">
        <v>0</v>
      </c>
      <c r="G62" s="39">
        <v>0.05</v>
      </c>
      <c r="H62" s="46">
        <f t="shared" si="0"/>
        <v>0</v>
      </c>
      <c r="I62" s="46">
        <f t="shared" si="1"/>
        <v>0</v>
      </c>
      <c r="J62" s="46">
        <f t="shared" si="2"/>
        <v>0</v>
      </c>
    </row>
    <row r="63" spans="1:10">
      <c r="A63" s="1">
        <v>58</v>
      </c>
      <c r="B63" s="1" t="s">
        <v>80</v>
      </c>
      <c r="C63" s="28" t="s">
        <v>29</v>
      </c>
      <c r="D63" s="28" t="s">
        <v>13</v>
      </c>
      <c r="E63" s="28">
        <v>20</v>
      </c>
      <c r="F63" s="70">
        <v>0</v>
      </c>
      <c r="G63" s="39">
        <v>0.05</v>
      </c>
      <c r="H63" s="46">
        <f t="shared" si="0"/>
        <v>0</v>
      </c>
      <c r="I63" s="46">
        <f t="shared" si="1"/>
        <v>0</v>
      </c>
      <c r="J63" s="46">
        <f t="shared" si="2"/>
        <v>0</v>
      </c>
    </row>
    <row r="64" spans="1:10">
      <c r="A64" s="1">
        <v>59</v>
      </c>
      <c r="B64" s="1" t="s">
        <v>81</v>
      </c>
      <c r="C64" s="28" t="s">
        <v>82</v>
      </c>
      <c r="D64" s="28" t="s">
        <v>13</v>
      </c>
      <c r="E64" s="28">
        <v>20</v>
      </c>
      <c r="F64" s="70">
        <v>0</v>
      </c>
      <c r="G64" s="39">
        <v>0.23</v>
      </c>
      <c r="H64" s="46">
        <f t="shared" si="0"/>
        <v>0</v>
      </c>
      <c r="I64" s="46">
        <f t="shared" si="1"/>
        <v>0</v>
      </c>
      <c r="J64" s="46">
        <f t="shared" si="2"/>
        <v>0</v>
      </c>
    </row>
    <row r="65" spans="1:10">
      <c r="A65" s="1">
        <v>60</v>
      </c>
      <c r="B65" s="1" t="s">
        <v>83</v>
      </c>
      <c r="C65" s="28" t="s">
        <v>84</v>
      </c>
      <c r="D65" s="28" t="s">
        <v>10</v>
      </c>
      <c r="E65" s="28">
        <v>50</v>
      </c>
      <c r="F65" s="70">
        <v>0</v>
      </c>
      <c r="G65" s="39">
        <v>0.05</v>
      </c>
      <c r="H65" s="46">
        <f t="shared" si="0"/>
        <v>0</v>
      </c>
      <c r="I65" s="46">
        <f t="shared" si="1"/>
        <v>0</v>
      </c>
      <c r="J65" s="46">
        <f t="shared" si="2"/>
        <v>0</v>
      </c>
    </row>
    <row r="66" spans="1:10">
      <c r="A66" s="1">
        <v>61</v>
      </c>
      <c r="B66" s="1" t="s">
        <v>85</v>
      </c>
      <c r="C66" s="28" t="s">
        <v>84</v>
      </c>
      <c r="D66" s="28" t="s">
        <v>24</v>
      </c>
      <c r="E66" s="28">
        <v>200</v>
      </c>
      <c r="F66" s="70">
        <v>0</v>
      </c>
      <c r="G66" s="39">
        <v>0.05</v>
      </c>
      <c r="H66" s="46">
        <f t="shared" si="0"/>
        <v>0</v>
      </c>
      <c r="I66" s="46">
        <f t="shared" si="1"/>
        <v>0</v>
      </c>
      <c r="J66" s="46">
        <f t="shared" si="2"/>
        <v>0</v>
      </c>
    </row>
    <row r="67" spans="1:10">
      <c r="A67" s="1">
        <v>62</v>
      </c>
      <c r="B67" s="1" t="s">
        <v>604</v>
      </c>
      <c r="C67" s="28" t="s">
        <v>84</v>
      </c>
      <c r="D67" s="28" t="s">
        <v>10</v>
      </c>
      <c r="E67" s="28">
        <v>10</v>
      </c>
      <c r="F67" s="70">
        <v>0</v>
      </c>
      <c r="G67" s="39">
        <v>0.05</v>
      </c>
      <c r="H67" s="46">
        <f t="shared" si="0"/>
        <v>0</v>
      </c>
      <c r="I67" s="46">
        <f t="shared" si="1"/>
        <v>0</v>
      </c>
      <c r="J67" s="46">
        <f t="shared" si="2"/>
        <v>0</v>
      </c>
    </row>
    <row r="68" spans="1:10">
      <c r="A68" s="1">
        <v>63</v>
      </c>
      <c r="B68" s="1" t="s">
        <v>605</v>
      </c>
      <c r="C68" s="28" t="s">
        <v>84</v>
      </c>
      <c r="D68" s="28" t="s">
        <v>13</v>
      </c>
      <c r="E68" s="28">
        <v>10</v>
      </c>
      <c r="F68" s="70">
        <v>0</v>
      </c>
      <c r="G68" s="39">
        <v>0.05</v>
      </c>
      <c r="H68" s="46">
        <f t="shared" si="0"/>
        <v>0</v>
      </c>
      <c r="I68" s="46">
        <f t="shared" si="1"/>
        <v>0</v>
      </c>
      <c r="J68" s="46">
        <f t="shared" si="2"/>
        <v>0</v>
      </c>
    </row>
    <row r="69" spans="1:10">
      <c r="A69" s="1">
        <v>64</v>
      </c>
      <c r="B69" s="1" t="s">
        <v>86</v>
      </c>
      <c r="C69" s="1" t="s">
        <v>87</v>
      </c>
      <c r="D69" s="1" t="s">
        <v>10</v>
      </c>
      <c r="E69" s="1">
        <v>200</v>
      </c>
      <c r="F69" s="70">
        <v>0</v>
      </c>
      <c r="G69" s="39">
        <v>0.23</v>
      </c>
      <c r="H69" s="65">
        <f t="shared" si="0"/>
        <v>0</v>
      </c>
      <c r="I69" s="65">
        <f t="shared" si="1"/>
        <v>0</v>
      </c>
      <c r="J69" s="65">
        <f t="shared" si="2"/>
        <v>0</v>
      </c>
    </row>
    <row r="70" spans="1:10">
      <c r="A70" s="1">
        <v>65</v>
      </c>
      <c r="B70" s="1" t="s">
        <v>606</v>
      </c>
      <c r="C70" s="1" t="s">
        <v>62</v>
      </c>
      <c r="D70" s="1" t="s">
        <v>13</v>
      </c>
      <c r="E70" s="1">
        <v>20</v>
      </c>
      <c r="F70" s="70">
        <v>0</v>
      </c>
      <c r="G70" s="39">
        <v>0.05</v>
      </c>
      <c r="H70" s="65">
        <f t="shared" si="0"/>
        <v>0</v>
      </c>
      <c r="I70" s="65">
        <f t="shared" si="1"/>
        <v>0</v>
      </c>
      <c r="J70" s="65">
        <f t="shared" si="2"/>
        <v>0</v>
      </c>
    </row>
    <row r="71" spans="1:10">
      <c r="A71" s="1">
        <v>66</v>
      </c>
      <c r="B71" s="1" t="s">
        <v>88</v>
      </c>
      <c r="C71" s="1" t="s">
        <v>35</v>
      </c>
      <c r="D71" s="1" t="s">
        <v>13</v>
      </c>
      <c r="E71" s="1">
        <v>60</v>
      </c>
      <c r="F71" s="70">
        <v>0</v>
      </c>
      <c r="G71" s="39">
        <v>0.05</v>
      </c>
      <c r="H71" s="65">
        <f t="shared" si="0"/>
        <v>0</v>
      </c>
      <c r="I71" s="65">
        <f t="shared" si="1"/>
        <v>0</v>
      </c>
      <c r="J71" s="65">
        <f t="shared" si="2"/>
        <v>0</v>
      </c>
    </row>
    <row r="72" spans="1:10">
      <c r="A72" s="9">
        <v>67</v>
      </c>
      <c r="B72" s="1" t="s">
        <v>89</v>
      </c>
      <c r="C72" s="1" t="s">
        <v>16</v>
      </c>
      <c r="D72" s="1" t="s">
        <v>13</v>
      </c>
      <c r="E72" s="1">
        <v>10</v>
      </c>
      <c r="F72" s="70">
        <v>0</v>
      </c>
      <c r="G72" s="39">
        <v>0.08</v>
      </c>
      <c r="H72" s="65">
        <f t="shared" si="0"/>
        <v>0</v>
      </c>
      <c r="I72" s="65">
        <f t="shared" si="1"/>
        <v>0</v>
      </c>
      <c r="J72" s="65">
        <f t="shared" si="2"/>
        <v>0</v>
      </c>
    </row>
    <row r="73" spans="1:10">
      <c r="A73" s="1">
        <v>68</v>
      </c>
      <c r="B73" s="1" t="s">
        <v>90</v>
      </c>
      <c r="C73" s="1" t="s">
        <v>84</v>
      </c>
      <c r="D73" s="1" t="s">
        <v>24</v>
      </c>
      <c r="E73" s="1">
        <v>50</v>
      </c>
      <c r="F73" s="70">
        <v>0</v>
      </c>
      <c r="G73" s="39">
        <v>0.05</v>
      </c>
      <c r="H73" s="65">
        <f t="shared" si="0"/>
        <v>0</v>
      </c>
      <c r="I73" s="65">
        <f t="shared" si="1"/>
        <v>0</v>
      </c>
      <c r="J73" s="65">
        <f t="shared" si="2"/>
        <v>0</v>
      </c>
    </row>
    <row r="74" spans="1:10">
      <c r="A74" s="1">
        <v>69</v>
      </c>
      <c r="B74" s="1" t="s">
        <v>91</v>
      </c>
      <c r="C74" s="1" t="s">
        <v>56</v>
      </c>
      <c r="D74" s="1" t="s">
        <v>10</v>
      </c>
      <c r="E74" s="1">
        <v>10</v>
      </c>
      <c r="F74" s="70">
        <v>0</v>
      </c>
      <c r="G74" s="39">
        <v>0.05</v>
      </c>
      <c r="H74" s="65">
        <f t="shared" si="0"/>
        <v>0</v>
      </c>
      <c r="I74" s="65">
        <f t="shared" si="1"/>
        <v>0</v>
      </c>
      <c r="J74" s="65">
        <f t="shared" si="2"/>
        <v>0</v>
      </c>
    </row>
    <row r="75" spans="1:10">
      <c r="A75" s="1">
        <v>70</v>
      </c>
      <c r="B75" s="1" t="s">
        <v>92</v>
      </c>
      <c r="C75" s="1" t="s">
        <v>35</v>
      </c>
      <c r="D75" s="1" t="s">
        <v>10</v>
      </c>
      <c r="E75" s="1">
        <v>50</v>
      </c>
      <c r="F75" s="70">
        <v>0</v>
      </c>
      <c r="G75" s="39">
        <v>0.05</v>
      </c>
      <c r="H75" s="65">
        <f t="shared" ref="H75:H76" si="3">E75*F75*G75</f>
        <v>0</v>
      </c>
      <c r="I75" s="65">
        <f t="shared" ref="I75:I76" si="4">E75*F75</f>
        <v>0</v>
      </c>
      <c r="J75" s="65">
        <f t="shared" ref="J75:J76" si="5">H75+I75</f>
        <v>0</v>
      </c>
    </row>
    <row r="76" spans="1:10">
      <c r="A76" s="1">
        <v>70</v>
      </c>
      <c r="B76" s="1" t="s">
        <v>93</v>
      </c>
      <c r="C76" s="1" t="s">
        <v>35</v>
      </c>
      <c r="D76" s="1" t="s">
        <v>10</v>
      </c>
      <c r="E76" s="1">
        <v>50</v>
      </c>
      <c r="F76" s="70">
        <v>0</v>
      </c>
      <c r="G76" s="39">
        <v>0.05</v>
      </c>
      <c r="H76" s="65">
        <f t="shared" si="3"/>
        <v>0</v>
      </c>
      <c r="I76" s="65">
        <f t="shared" si="4"/>
        <v>0</v>
      </c>
      <c r="J76" s="65">
        <f t="shared" si="5"/>
        <v>0</v>
      </c>
    </row>
    <row r="77" spans="1:10">
      <c r="A77" s="1">
        <v>70</v>
      </c>
      <c r="B77" s="1" t="s">
        <v>94</v>
      </c>
      <c r="C77" s="1" t="s">
        <v>35</v>
      </c>
      <c r="D77" s="1" t="s">
        <v>10</v>
      </c>
      <c r="E77" s="1">
        <v>80</v>
      </c>
      <c r="F77" s="70">
        <v>0</v>
      </c>
      <c r="G77" s="39">
        <v>0.05</v>
      </c>
      <c r="H77" s="65">
        <f t="shared" si="0"/>
        <v>0</v>
      </c>
      <c r="I77" s="65">
        <f t="shared" si="1"/>
        <v>0</v>
      </c>
      <c r="J77" s="65">
        <f t="shared" si="2"/>
        <v>0</v>
      </c>
    </row>
    <row r="78" spans="1:10">
      <c r="A78" s="1">
        <v>73</v>
      </c>
      <c r="B78" s="80" t="s">
        <v>531</v>
      </c>
      <c r="C78" s="81"/>
      <c r="D78" s="81"/>
      <c r="E78" s="81"/>
      <c r="F78" s="81"/>
      <c r="G78" s="81"/>
      <c r="H78" s="82"/>
      <c r="I78" s="41">
        <f>SUM(I6:I77)</f>
        <v>0</v>
      </c>
      <c r="J78" s="10">
        <f>SUM(J6:J77)</f>
        <v>0</v>
      </c>
    </row>
  </sheetData>
  <mergeCells count="2">
    <mergeCell ref="A2:J2"/>
    <mergeCell ref="B78:H7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15B-42CD-4E98-9127-40DE2C726176}">
  <dimension ref="A2:J33"/>
  <sheetViews>
    <sheetView topLeftCell="A4" workbookViewId="0">
      <selection activeCell="A14" sqref="A14:XFD14"/>
    </sheetView>
  </sheetViews>
  <sheetFormatPr defaultColWidth="10" defaultRowHeight="13.8"/>
  <cols>
    <col min="1" max="1" width="4.5546875" style="11" bestFit="1" customWidth="1"/>
    <col min="2" max="2" width="50.109375" style="11" bestFit="1" customWidth="1"/>
    <col min="3" max="3" width="10.44140625" style="11" bestFit="1" customWidth="1"/>
    <col min="4" max="4" width="3.77734375" style="11" bestFit="1" customWidth="1"/>
    <col min="5" max="5" width="5.77734375" style="11" bestFit="1" customWidth="1"/>
    <col min="6" max="6" width="9.109375" style="11" bestFit="1" customWidth="1"/>
    <col min="7" max="7" width="6.33203125" style="11" bestFit="1" customWidth="1"/>
    <col min="8" max="8" width="9.77734375" style="11" customWidth="1"/>
    <col min="9" max="9" width="13" style="11" customWidth="1"/>
    <col min="10" max="10" width="12" style="11" customWidth="1"/>
    <col min="11" max="256" width="10" style="11"/>
    <col min="257" max="257" width="4.5546875" style="11" bestFit="1" customWidth="1"/>
    <col min="258" max="258" width="50.109375" style="11" bestFit="1" customWidth="1"/>
    <col min="259" max="259" width="10.44140625" style="11" bestFit="1" customWidth="1"/>
    <col min="260" max="260" width="3.77734375" style="11" bestFit="1" customWidth="1"/>
    <col min="261" max="261" width="5.77734375" style="11" bestFit="1" customWidth="1"/>
    <col min="262" max="262" width="9.109375" style="11" bestFit="1" customWidth="1"/>
    <col min="263" max="263" width="6.33203125" style="11" bestFit="1" customWidth="1"/>
    <col min="264" max="264" width="6.5546875" style="11" bestFit="1" customWidth="1"/>
    <col min="265" max="265" width="11.21875" style="11" bestFit="1" customWidth="1"/>
    <col min="266" max="266" width="9.88671875" style="11" bestFit="1" customWidth="1"/>
    <col min="267" max="512" width="10" style="11"/>
    <col min="513" max="513" width="4.5546875" style="11" bestFit="1" customWidth="1"/>
    <col min="514" max="514" width="50.109375" style="11" bestFit="1" customWidth="1"/>
    <col min="515" max="515" width="10.44140625" style="11" bestFit="1" customWidth="1"/>
    <col min="516" max="516" width="3.77734375" style="11" bestFit="1" customWidth="1"/>
    <col min="517" max="517" width="5.77734375" style="11" bestFit="1" customWidth="1"/>
    <col min="518" max="518" width="9.109375" style="11" bestFit="1" customWidth="1"/>
    <col min="519" max="519" width="6.33203125" style="11" bestFit="1" customWidth="1"/>
    <col min="520" max="520" width="6.5546875" style="11" bestFit="1" customWidth="1"/>
    <col min="521" max="521" width="11.21875" style="11" bestFit="1" customWidth="1"/>
    <col min="522" max="522" width="9.88671875" style="11" bestFit="1" customWidth="1"/>
    <col min="523" max="768" width="10" style="11"/>
    <col min="769" max="769" width="4.5546875" style="11" bestFit="1" customWidth="1"/>
    <col min="770" max="770" width="50.109375" style="11" bestFit="1" customWidth="1"/>
    <col min="771" max="771" width="10.44140625" style="11" bestFit="1" customWidth="1"/>
    <col min="772" max="772" width="3.77734375" style="11" bestFit="1" customWidth="1"/>
    <col min="773" max="773" width="5.77734375" style="11" bestFit="1" customWidth="1"/>
    <col min="774" max="774" width="9.109375" style="11" bestFit="1" customWidth="1"/>
    <col min="775" max="775" width="6.33203125" style="11" bestFit="1" customWidth="1"/>
    <col min="776" max="776" width="6.5546875" style="11" bestFit="1" customWidth="1"/>
    <col min="777" max="777" width="11.21875" style="11" bestFit="1" customWidth="1"/>
    <col min="778" max="778" width="9.88671875" style="11" bestFit="1" customWidth="1"/>
    <col min="779" max="1024" width="10" style="11"/>
    <col min="1025" max="1025" width="4.5546875" style="11" bestFit="1" customWidth="1"/>
    <col min="1026" max="1026" width="50.109375" style="11" bestFit="1" customWidth="1"/>
    <col min="1027" max="1027" width="10.44140625" style="11" bestFit="1" customWidth="1"/>
    <col min="1028" max="1028" width="3.77734375" style="11" bestFit="1" customWidth="1"/>
    <col min="1029" max="1029" width="5.77734375" style="11" bestFit="1" customWidth="1"/>
    <col min="1030" max="1030" width="9.109375" style="11" bestFit="1" customWidth="1"/>
    <col min="1031" max="1031" width="6.33203125" style="11" bestFit="1" customWidth="1"/>
    <col min="1032" max="1032" width="6.5546875" style="11" bestFit="1" customWidth="1"/>
    <col min="1033" max="1033" width="11.21875" style="11" bestFit="1" customWidth="1"/>
    <col min="1034" max="1034" width="9.88671875" style="11" bestFit="1" customWidth="1"/>
    <col min="1035" max="1280" width="10" style="11"/>
    <col min="1281" max="1281" width="4.5546875" style="11" bestFit="1" customWidth="1"/>
    <col min="1282" max="1282" width="50.109375" style="11" bestFit="1" customWidth="1"/>
    <col min="1283" max="1283" width="10.44140625" style="11" bestFit="1" customWidth="1"/>
    <col min="1284" max="1284" width="3.77734375" style="11" bestFit="1" customWidth="1"/>
    <col min="1285" max="1285" width="5.77734375" style="11" bestFit="1" customWidth="1"/>
    <col min="1286" max="1286" width="9.109375" style="11" bestFit="1" customWidth="1"/>
    <col min="1287" max="1287" width="6.33203125" style="11" bestFit="1" customWidth="1"/>
    <col min="1288" max="1288" width="6.5546875" style="11" bestFit="1" customWidth="1"/>
    <col min="1289" max="1289" width="11.21875" style="11" bestFit="1" customWidth="1"/>
    <col min="1290" max="1290" width="9.88671875" style="11" bestFit="1" customWidth="1"/>
    <col min="1291" max="1536" width="10" style="11"/>
    <col min="1537" max="1537" width="4.5546875" style="11" bestFit="1" customWidth="1"/>
    <col min="1538" max="1538" width="50.109375" style="11" bestFit="1" customWidth="1"/>
    <col min="1539" max="1539" width="10.44140625" style="11" bestFit="1" customWidth="1"/>
    <col min="1540" max="1540" width="3.77734375" style="11" bestFit="1" customWidth="1"/>
    <col min="1541" max="1541" width="5.77734375" style="11" bestFit="1" customWidth="1"/>
    <col min="1542" max="1542" width="9.109375" style="11" bestFit="1" customWidth="1"/>
    <col min="1543" max="1543" width="6.33203125" style="11" bestFit="1" customWidth="1"/>
    <col min="1544" max="1544" width="6.5546875" style="11" bestFit="1" customWidth="1"/>
    <col min="1545" max="1545" width="11.21875" style="11" bestFit="1" customWidth="1"/>
    <col min="1546" max="1546" width="9.88671875" style="11" bestFit="1" customWidth="1"/>
    <col min="1547" max="1792" width="10" style="11"/>
    <col min="1793" max="1793" width="4.5546875" style="11" bestFit="1" customWidth="1"/>
    <col min="1794" max="1794" width="50.109375" style="11" bestFit="1" customWidth="1"/>
    <col min="1795" max="1795" width="10.44140625" style="11" bestFit="1" customWidth="1"/>
    <col min="1796" max="1796" width="3.77734375" style="11" bestFit="1" customWidth="1"/>
    <col min="1797" max="1797" width="5.77734375" style="11" bestFit="1" customWidth="1"/>
    <col min="1798" max="1798" width="9.109375" style="11" bestFit="1" customWidth="1"/>
    <col min="1799" max="1799" width="6.33203125" style="11" bestFit="1" customWidth="1"/>
    <col min="1800" max="1800" width="6.5546875" style="11" bestFit="1" customWidth="1"/>
    <col min="1801" max="1801" width="11.21875" style="11" bestFit="1" customWidth="1"/>
    <col min="1802" max="1802" width="9.88671875" style="11" bestFit="1" customWidth="1"/>
    <col min="1803" max="2048" width="10" style="11"/>
    <col min="2049" max="2049" width="4.5546875" style="11" bestFit="1" customWidth="1"/>
    <col min="2050" max="2050" width="50.109375" style="11" bestFit="1" customWidth="1"/>
    <col min="2051" max="2051" width="10.44140625" style="11" bestFit="1" customWidth="1"/>
    <col min="2052" max="2052" width="3.77734375" style="11" bestFit="1" customWidth="1"/>
    <col min="2053" max="2053" width="5.77734375" style="11" bestFit="1" customWidth="1"/>
    <col min="2054" max="2054" width="9.109375" style="11" bestFit="1" customWidth="1"/>
    <col min="2055" max="2055" width="6.33203125" style="11" bestFit="1" customWidth="1"/>
    <col min="2056" max="2056" width="6.5546875" style="11" bestFit="1" customWidth="1"/>
    <col min="2057" max="2057" width="11.21875" style="11" bestFit="1" customWidth="1"/>
    <col min="2058" max="2058" width="9.88671875" style="11" bestFit="1" customWidth="1"/>
    <col min="2059" max="2304" width="10" style="11"/>
    <col min="2305" max="2305" width="4.5546875" style="11" bestFit="1" customWidth="1"/>
    <col min="2306" max="2306" width="50.109375" style="11" bestFit="1" customWidth="1"/>
    <col min="2307" max="2307" width="10.44140625" style="11" bestFit="1" customWidth="1"/>
    <col min="2308" max="2308" width="3.77734375" style="11" bestFit="1" customWidth="1"/>
    <col min="2309" max="2309" width="5.77734375" style="11" bestFit="1" customWidth="1"/>
    <col min="2310" max="2310" width="9.109375" style="11" bestFit="1" customWidth="1"/>
    <col min="2311" max="2311" width="6.33203125" style="11" bestFit="1" customWidth="1"/>
    <col min="2312" max="2312" width="6.5546875" style="11" bestFit="1" customWidth="1"/>
    <col min="2313" max="2313" width="11.21875" style="11" bestFit="1" customWidth="1"/>
    <col min="2314" max="2314" width="9.88671875" style="11" bestFit="1" customWidth="1"/>
    <col min="2315" max="2560" width="10" style="11"/>
    <col min="2561" max="2561" width="4.5546875" style="11" bestFit="1" customWidth="1"/>
    <col min="2562" max="2562" width="50.109375" style="11" bestFit="1" customWidth="1"/>
    <col min="2563" max="2563" width="10.44140625" style="11" bestFit="1" customWidth="1"/>
    <col min="2564" max="2564" width="3.77734375" style="11" bestFit="1" customWidth="1"/>
    <col min="2565" max="2565" width="5.77734375" style="11" bestFit="1" customWidth="1"/>
    <col min="2566" max="2566" width="9.109375" style="11" bestFit="1" customWidth="1"/>
    <col min="2567" max="2567" width="6.33203125" style="11" bestFit="1" customWidth="1"/>
    <col min="2568" max="2568" width="6.5546875" style="11" bestFit="1" customWidth="1"/>
    <col min="2569" max="2569" width="11.21875" style="11" bestFit="1" customWidth="1"/>
    <col min="2570" max="2570" width="9.88671875" style="11" bestFit="1" customWidth="1"/>
    <col min="2571" max="2816" width="10" style="11"/>
    <col min="2817" max="2817" width="4.5546875" style="11" bestFit="1" customWidth="1"/>
    <col min="2818" max="2818" width="50.109375" style="11" bestFit="1" customWidth="1"/>
    <col min="2819" max="2819" width="10.44140625" style="11" bestFit="1" customWidth="1"/>
    <col min="2820" max="2820" width="3.77734375" style="11" bestFit="1" customWidth="1"/>
    <col min="2821" max="2821" width="5.77734375" style="11" bestFit="1" customWidth="1"/>
    <col min="2822" max="2822" width="9.109375" style="11" bestFit="1" customWidth="1"/>
    <col min="2823" max="2823" width="6.33203125" style="11" bestFit="1" customWidth="1"/>
    <col min="2824" max="2824" width="6.5546875" style="11" bestFit="1" customWidth="1"/>
    <col min="2825" max="2825" width="11.21875" style="11" bestFit="1" customWidth="1"/>
    <col min="2826" max="2826" width="9.88671875" style="11" bestFit="1" customWidth="1"/>
    <col min="2827" max="3072" width="10" style="11"/>
    <col min="3073" max="3073" width="4.5546875" style="11" bestFit="1" customWidth="1"/>
    <col min="3074" max="3074" width="50.109375" style="11" bestFit="1" customWidth="1"/>
    <col min="3075" max="3075" width="10.44140625" style="11" bestFit="1" customWidth="1"/>
    <col min="3076" max="3076" width="3.77734375" style="11" bestFit="1" customWidth="1"/>
    <col min="3077" max="3077" width="5.77734375" style="11" bestFit="1" customWidth="1"/>
    <col min="3078" max="3078" width="9.109375" style="11" bestFit="1" customWidth="1"/>
    <col min="3079" max="3079" width="6.33203125" style="11" bestFit="1" customWidth="1"/>
    <col min="3080" max="3080" width="6.5546875" style="11" bestFit="1" customWidth="1"/>
    <col min="3081" max="3081" width="11.21875" style="11" bestFit="1" customWidth="1"/>
    <col min="3082" max="3082" width="9.88671875" style="11" bestFit="1" customWidth="1"/>
    <col min="3083" max="3328" width="10" style="11"/>
    <col min="3329" max="3329" width="4.5546875" style="11" bestFit="1" customWidth="1"/>
    <col min="3330" max="3330" width="50.109375" style="11" bestFit="1" customWidth="1"/>
    <col min="3331" max="3331" width="10.44140625" style="11" bestFit="1" customWidth="1"/>
    <col min="3332" max="3332" width="3.77734375" style="11" bestFit="1" customWidth="1"/>
    <col min="3333" max="3333" width="5.77734375" style="11" bestFit="1" customWidth="1"/>
    <col min="3334" max="3334" width="9.109375" style="11" bestFit="1" customWidth="1"/>
    <col min="3335" max="3335" width="6.33203125" style="11" bestFit="1" customWidth="1"/>
    <col min="3336" max="3336" width="6.5546875" style="11" bestFit="1" customWidth="1"/>
    <col min="3337" max="3337" width="11.21875" style="11" bestFit="1" customWidth="1"/>
    <col min="3338" max="3338" width="9.88671875" style="11" bestFit="1" customWidth="1"/>
    <col min="3339" max="3584" width="10" style="11"/>
    <col min="3585" max="3585" width="4.5546875" style="11" bestFit="1" customWidth="1"/>
    <col min="3586" max="3586" width="50.109375" style="11" bestFit="1" customWidth="1"/>
    <col min="3587" max="3587" width="10.44140625" style="11" bestFit="1" customWidth="1"/>
    <col min="3588" max="3588" width="3.77734375" style="11" bestFit="1" customWidth="1"/>
    <col min="3589" max="3589" width="5.77734375" style="11" bestFit="1" customWidth="1"/>
    <col min="3590" max="3590" width="9.109375" style="11" bestFit="1" customWidth="1"/>
    <col min="3591" max="3591" width="6.33203125" style="11" bestFit="1" customWidth="1"/>
    <col min="3592" max="3592" width="6.5546875" style="11" bestFit="1" customWidth="1"/>
    <col min="3593" max="3593" width="11.21875" style="11" bestFit="1" customWidth="1"/>
    <col min="3594" max="3594" width="9.88671875" style="11" bestFit="1" customWidth="1"/>
    <col min="3595" max="3840" width="10" style="11"/>
    <col min="3841" max="3841" width="4.5546875" style="11" bestFit="1" customWidth="1"/>
    <col min="3842" max="3842" width="50.109375" style="11" bestFit="1" customWidth="1"/>
    <col min="3843" max="3843" width="10.44140625" style="11" bestFit="1" customWidth="1"/>
    <col min="3844" max="3844" width="3.77734375" style="11" bestFit="1" customWidth="1"/>
    <col min="3845" max="3845" width="5.77734375" style="11" bestFit="1" customWidth="1"/>
    <col min="3846" max="3846" width="9.109375" style="11" bestFit="1" customWidth="1"/>
    <col min="3847" max="3847" width="6.33203125" style="11" bestFit="1" customWidth="1"/>
    <col min="3848" max="3848" width="6.5546875" style="11" bestFit="1" customWidth="1"/>
    <col min="3849" max="3849" width="11.21875" style="11" bestFit="1" customWidth="1"/>
    <col min="3850" max="3850" width="9.88671875" style="11" bestFit="1" customWidth="1"/>
    <col min="3851" max="4096" width="10" style="11"/>
    <col min="4097" max="4097" width="4.5546875" style="11" bestFit="1" customWidth="1"/>
    <col min="4098" max="4098" width="50.109375" style="11" bestFit="1" customWidth="1"/>
    <col min="4099" max="4099" width="10.44140625" style="11" bestFit="1" customWidth="1"/>
    <col min="4100" max="4100" width="3.77734375" style="11" bestFit="1" customWidth="1"/>
    <col min="4101" max="4101" width="5.77734375" style="11" bestFit="1" customWidth="1"/>
    <col min="4102" max="4102" width="9.109375" style="11" bestFit="1" customWidth="1"/>
    <col min="4103" max="4103" width="6.33203125" style="11" bestFit="1" customWidth="1"/>
    <col min="4104" max="4104" width="6.5546875" style="11" bestFit="1" customWidth="1"/>
    <col min="4105" max="4105" width="11.21875" style="11" bestFit="1" customWidth="1"/>
    <col min="4106" max="4106" width="9.88671875" style="11" bestFit="1" customWidth="1"/>
    <col min="4107" max="4352" width="10" style="11"/>
    <col min="4353" max="4353" width="4.5546875" style="11" bestFit="1" customWidth="1"/>
    <col min="4354" max="4354" width="50.109375" style="11" bestFit="1" customWidth="1"/>
    <col min="4355" max="4355" width="10.44140625" style="11" bestFit="1" customWidth="1"/>
    <col min="4356" max="4356" width="3.77734375" style="11" bestFit="1" customWidth="1"/>
    <col min="4357" max="4357" width="5.77734375" style="11" bestFit="1" customWidth="1"/>
    <col min="4358" max="4358" width="9.109375" style="11" bestFit="1" customWidth="1"/>
    <col min="4359" max="4359" width="6.33203125" style="11" bestFit="1" customWidth="1"/>
    <col min="4360" max="4360" width="6.5546875" style="11" bestFit="1" customWidth="1"/>
    <col min="4361" max="4361" width="11.21875" style="11" bestFit="1" customWidth="1"/>
    <col min="4362" max="4362" width="9.88671875" style="11" bestFit="1" customWidth="1"/>
    <col min="4363" max="4608" width="10" style="11"/>
    <col min="4609" max="4609" width="4.5546875" style="11" bestFit="1" customWidth="1"/>
    <col min="4610" max="4610" width="50.109375" style="11" bestFit="1" customWidth="1"/>
    <col min="4611" max="4611" width="10.44140625" style="11" bestFit="1" customWidth="1"/>
    <col min="4612" max="4612" width="3.77734375" style="11" bestFit="1" customWidth="1"/>
    <col min="4613" max="4613" width="5.77734375" style="11" bestFit="1" customWidth="1"/>
    <col min="4614" max="4614" width="9.109375" style="11" bestFit="1" customWidth="1"/>
    <col min="4615" max="4615" width="6.33203125" style="11" bestFit="1" customWidth="1"/>
    <col min="4616" max="4616" width="6.5546875" style="11" bestFit="1" customWidth="1"/>
    <col min="4617" max="4617" width="11.21875" style="11" bestFit="1" customWidth="1"/>
    <col min="4618" max="4618" width="9.88671875" style="11" bestFit="1" customWidth="1"/>
    <col min="4619" max="4864" width="10" style="11"/>
    <col min="4865" max="4865" width="4.5546875" style="11" bestFit="1" customWidth="1"/>
    <col min="4866" max="4866" width="50.109375" style="11" bestFit="1" customWidth="1"/>
    <col min="4867" max="4867" width="10.44140625" style="11" bestFit="1" customWidth="1"/>
    <col min="4868" max="4868" width="3.77734375" style="11" bestFit="1" customWidth="1"/>
    <col min="4869" max="4869" width="5.77734375" style="11" bestFit="1" customWidth="1"/>
    <col min="4870" max="4870" width="9.109375" style="11" bestFit="1" customWidth="1"/>
    <col min="4871" max="4871" width="6.33203125" style="11" bestFit="1" customWidth="1"/>
    <col min="4872" max="4872" width="6.5546875" style="11" bestFit="1" customWidth="1"/>
    <col min="4873" max="4873" width="11.21875" style="11" bestFit="1" customWidth="1"/>
    <col min="4874" max="4874" width="9.88671875" style="11" bestFit="1" customWidth="1"/>
    <col min="4875" max="5120" width="10" style="11"/>
    <col min="5121" max="5121" width="4.5546875" style="11" bestFit="1" customWidth="1"/>
    <col min="5122" max="5122" width="50.109375" style="11" bestFit="1" customWidth="1"/>
    <col min="5123" max="5123" width="10.44140625" style="11" bestFit="1" customWidth="1"/>
    <col min="5124" max="5124" width="3.77734375" style="11" bestFit="1" customWidth="1"/>
    <col min="5125" max="5125" width="5.77734375" style="11" bestFit="1" customWidth="1"/>
    <col min="5126" max="5126" width="9.109375" style="11" bestFit="1" customWidth="1"/>
    <col min="5127" max="5127" width="6.33203125" style="11" bestFit="1" customWidth="1"/>
    <col min="5128" max="5128" width="6.5546875" style="11" bestFit="1" customWidth="1"/>
    <col min="5129" max="5129" width="11.21875" style="11" bestFit="1" customWidth="1"/>
    <col min="5130" max="5130" width="9.88671875" style="11" bestFit="1" customWidth="1"/>
    <col min="5131" max="5376" width="10" style="11"/>
    <col min="5377" max="5377" width="4.5546875" style="11" bestFit="1" customWidth="1"/>
    <col min="5378" max="5378" width="50.109375" style="11" bestFit="1" customWidth="1"/>
    <col min="5379" max="5379" width="10.44140625" style="11" bestFit="1" customWidth="1"/>
    <col min="5380" max="5380" width="3.77734375" style="11" bestFit="1" customWidth="1"/>
    <col min="5381" max="5381" width="5.77734375" style="11" bestFit="1" customWidth="1"/>
    <col min="5382" max="5382" width="9.109375" style="11" bestFit="1" customWidth="1"/>
    <col min="5383" max="5383" width="6.33203125" style="11" bestFit="1" customWidth="1"/>
    <col min="5384" max="5384" width="6.5546875" style="11" bestFit="1" customWidth="1"/>
    <col min="5385" max="5385" width="11.21875" style="11" bestFit="1" customWidth="1"/>
    <col min="5386" max="5386" width="9.88671875" style="11" bestFit="1" customWidth="1"/>
    <col min="5387" max="5632" width="10" style="11"/>
    <col min="5633" max="5633" width="4.5546875" style="11" bestFit="1" customWidth="1"/>
    <col min="5634" max="5634" width="50.109375" style="11" bestFit="1" customWidth="1"/>
    <col min="5635" max="5635" width="10.44140625" style="11" bestFit="1" customWidth="1"/>
    <col min="5636" max="5636" width="3.77734375" style="11" bestFit="1" customWidth="1"/>
    <col min="5637" max="5637" width="5.77734375" style="11" bestFit="1" customWidth="1"/>
    <col min="5638" max="5638" width="9.109375" style="11" bestFit="1" customWidth="1"/>
    <col min="5639" max="5639" width="6.33203125" style="11" bestFit="1" customWidth="1"/>
    <col min="5640" max="5640" width="6.5546875" style="11" bestFit="1" customWidth="1"/>
    <col min="5641" max="5641" width="11.21875" style="11" bestFit="1" customWidth="1"/>
    <col min="5642" max="5642" width="9.88671875" style="11" bestFit="1" customWidth="1"/>
    <col min="5643" max="5888" width="10" style="11"/>
    <col min="5889" max="5889" width="4.5546875" style="11" bestFit="1" customWidth="1"/>
    <col min="5890" max="5890" width="50.109375" style="11" bestFit="1" customWidth="1"/>
    <col min="5891" max="5891" width="10.44140625" style="11" bestFit="1" customWidth="1"/>
    <col min="5892" max="5892" width="3.77734375" style="11" bestFit="1" customWidth="1"/>
    <col min="5893" max="5893" width="5.77734375" style="11" bestFit="1" customWidth="1"/>
    <col min="5894" max="5894" width="9.109375" style="11" bestFit="1" customWidth="1"/>
    <col min="5895" max="5895" width="6.33203125" style="11" bestFit="1" customWidth="1"/>
    <col min="5896" max="5896" width="6.5546875" style="11" bestFit="1" customWidth="1"/>
    <col min="5897" max="5897" width="11.21875" style="11" bestFit="1" customWidth="1"/>
    <col min="5898" max="5898" width="9.88671875" style="11" bestFit="1" customWidth="1"/>
    <col min="5899" max="6144" width="10" style="11"/>
    <col min="6145" max="6145" width="4.5546875" style="11" bestFit="1" customWidth="1"/>
    <col min="6146" max="6146" width="50.109375" style="11" bestFit="1" customWidth="1"/>
    <col min="6147" max="6147" width="10.44140625" style="11" bestFit="1" customWidth="1"/>
    <col min="6148" max="6148" width="3.77734375" style="11" bestFit="1" customWidth="1"/>
    <col min="6149" max="6149" width="5.77734375" style="11" bestFit="1" customWidth="1"/>
    <col min="6150" max="6150" width="9.109375" style="11" bestFit="1" customWidth="1"/>
    <col min="6151" max="6151" width="6.33203125" style="11" bestFit="1" customWidth="1"/>
    <col min="6152" max="6152" width="6.5546875" style="11" bestFit="1" customWidth="1"/>
    <col min="6153" max="6153" width="11.21875" style="11" bestFit="1" customWidth="1"/>
    <col min="6154" max="6154" width="9.88671875" style="11" bestFit="1" customWidth="1"/>
    <col min="6155" max="6400" width="10" style="11"/>
    <col min="6401" max="6401" width="4.5546875" style="11" bestFit="1" customWidth="1"/>
    <col min="6402" max="6402" width="50.109375" style="11" bestFit="1" customWidth="1"/>
    <col min="6403" max="6403" width="10.44140625" style="11" bestFit="1" customWidth="1"/>
    <col min="6404" max="6404" width="3.77734375" style="11" bestFit="1" customWidth="1"/>
    <col min="6405" max="6405" width="5.77734375" style="11" bestFit="1" customWidth="1"/>
    <col min="6406" max="6406" width="9.109375" style="11" bestFit="1" customWidth="1"/>
    <col min="6407" max="6407" width="6.33203125" style="11" bestFit="1" customWidth="1"/>
    <col min="6408" max="6408" width="6.5546875" style="11" bestFit="1" customWidth="1"/>
    <col min="6409" max="6409" width="11.21875" style="11" bestFit="1" customWidth="1"/>
    <col min="6410" max="6410" width="9.88671875" style="11" bestFit="1" customWidth="1"/>
    <col min="6411" max="6656" width="10" style="11"/>
    <col min="6657" max="6657" width="4.5546875" style="11" bestFit="1" customWidth="1"/>
    <col min="6658" max="6658" width="50.109375" style="11" bestFit="1" customWidth="1"/>
    <col min="6659" max="6659" width="10.44140625" style="11" bestFit="1" customWidth="1"/>
    <col min="6660" max="6660" width="3.77734375" style="11" bestFit="1" customWidth="1"/>
    <col min="6661" max="6661" width="5.77734375" style="11" bestFit="1" customWidth="1"/>
    <col min="6662" max="6662" width="9.109375" style="11" bestFit="1" customWidth="1"/>
    <col min="6663" max="6663" width="6.33203125" style="11" bestFit="1" customWidth="1"/>
    <col min="6664" max="6664" width="6.5546875" style="11" bestFit="1" customWidth="1"/>
    <col min="6665" max="6665" width="11.21875" style="11" bestFit="1" customWidth="1"/>
    <col min="6666" max="6666" width="9.88671875" style="11" bestFit="1" customWidth="1"/>
    <col min="6667" max="6912" width="10" style="11"/>
    <col min="6913" max="6913" width="4.5546875" style="11" bestFit="1" customWidth="1"/>
    <col min="6914" max="6914" width="50.109375" style="11" bestFit="1" customWidth="1"/>
    <col min="6915" max="6915" width="10.44140625" style="11" bestFit="1" customWidth="1"/>
    <col min="6916" max="6916" width="3.77734375" style="11" bestFit="1" customWidth="1"/>
    <col min="6917" max="6917" width="5.77734375" style="11" bestFit="1" customWidth="1"/>
    <col min="6918" max="6918" width="9.109375" style="11" bestFit="1" customWidth="1"/>
    <col min="6919" max="6919" width="6.33203125" style="11" bestFit="1" customWidth="1"/>
    <col min="6920" max="6920" width="6.5546875" style="11" bestFit="1" customWidth="1"/>
    <col min="6921" max="6921" width="11.21875" style="11" bestFit="1" customWidth="1"/>
    <col min="6922" max="6922" width="9.88671875" style="11" bestFit="1" customWidth="1"/>
    <col min="6923" max="7168" width="10" style="11"/>
    <col min="7169" max="7169" width="4.5546875" style="11" bestFit="1" customWidth="1"/>
    <col min="7170" max="7170" width="50.109375" style="11" bestFit="1" customWidth="1"/>
    <col min="7171" max="7171" width="10.44140625" style="11" bestFit="1" customWidth="1"/>
    <col min="7172" max="7172" width="3.77734375" style="11" bestFit="1" customWidth="1"/>
    <col min="7173" max="7173" width="5.77734375" style="11" bestFit="1" customWidth="1"/>
    <col min="7174" max="7174" width="9.109375" style="11" bestFit="1" customWidth="1"/>
    <col min="7175" max="7175" width="6.33203125" style="11" bestFit="1" customWidth="1"/>
    <col min="7176" max="7176" width="6.5546875" style="11" bestFit="1" customWidth="1"/>
    <col min="7177" max="7177" width="11.21875" style="11" bestFit="1" customWidth="1"/>
    <col min="7178" max="7178" width="9.88671875" style="11" bestFit="1" customWidth="1"/>
    <col min="7179" max="7424" width="10" style="11"/>
    <col min="7425" max="7425" width="4.5546875" style="11" bestFit="1" customWidth="1"/>
    <col min="7426" max="7426" width="50.109375" style="11" bestFit="1" customWidth="1"/>
    <col min="7427" max="7427" width="10.44140625" style="11" bestFit="1" customWidth="1"/>
    <col min="7428" max="7428" width="3.77734375" style="11" bestFit="1" customWidth="1"/>
    <col min="7429" max="7429" width="5.77734375" style="11" bestFit="1" customWidth="1"/>
    <col min="7430" max="7430" width="9.109375" style="11" bestFit="1" customWidth="1"/>
    <col min="7431" max="7431" width="6.33203125" style="11" bestFit="1" customWidth="1"/>
    <col min="7432" max="7432" width="6.5546875" style="11" bestFit="1" customWidth="1"/>
    <col min="7433" max="7433" width="11.21875" style="11" bestFit="1" customWidth="1"/>
    <col min="7434" max="7434" width="9.88671875" style="11" bestFit="1" customWidth="1"/>
    <col min="7435" max="7680" width="10" style="11"/>
    <col min="7681" max="7681" width="4.5546875" style="11" bestFit="1" customWidth="1"/>
    <col min="7682" max="7682" width="50.109375" style="11" bestFit="1" customWidth="1"/>
    <col min="7683" max="7683" width="10.44140625" style="11" bestFit="1" customWidth="1"/>
    <col min="7684" max="7684" width="3.77734375" style="11" bestFit="1" customWidth="1"/>
    <col min="7685" max="7685" width="5.77734375" style="11" bestFit="1" customWidth="1"/>
    <col min="7686" max="7686" width="9.109375" style="11" bestFit="1" customWidth="1"/>
    <col min="7687" max="7687" width="6.33203125" style="11" bestFit="1" customWidth="1"/>
    <col min="7688" max="7688" width="6.5546875" style="11" bestFit="1" customWidth="1"/>
    <col min="7689" max="7689" width="11.21875" style="11" bestFit="1" customWidth="1"/>
    <col min="7690" max="7690" width="9.88671875" style="11" bestFit="1" customWidth="1"/>
    <col min="7691" max="7936" width="10" style="11"/>
    <col min="7937" max="7937" width="4.5546875" style="11" bestFit="1" customWidth="1"/>
    <col min="7938" max="7938" width="50.109375" style="11" bestFit="1" customWidth="1"/>
    <col min="7939" max="7939" width="10.44140625" style="11" bestFit="1" customWidth="1"/>
    <col min="7940" max="7940" width="3.77734375" style="11" bestFit="1" customWidth="1"/>
    <col min="7941" max="7941" width="5.77734375" style="11" bestFit="1" customWidth="1"/>
    <col min="7942" max="7942" width="9.109375" style="11" bestFit="1" customWidth="1"/>
    <col min="7943" max="7943" width="6.33203125" style="11" bestFit="1" customWidth="1"/>
    <col min="7944" max="7944" width="6.5546875" style="11" bestFit="1" customWidth="1"/>
    <col min="7945" max="7945" width="11.21875" style="11" bestFit="1" customWidth="1"/>
    <col min="7946" max="7946" width="9.88671875" style="11" bestFit="1" customWidth="1"/>
    <col min="7947" max="8192" width="10" style="11"/>
    <col min="8193" max="8193" width="4.5546875" style="11" bestFit="1" customWidth="1"/>
    <col min="8194" max="8194" width="50.109375" style="11" bestFit="1" customWidth="1"/>
    <col min="8195" max="8195" width="10.44140625" style="11" bestFit="1" customWidth="1"/>
    <col min="8196" max="8196" width="3.77734375" style="11" bestFit="1" customWidth="1"/>
    <col min="8197" max="8197" width="5.77734375" style="11" bestFit="1" customWidth="1"/>
    <col min="8198" max="8198" width="9.109375" style="11" bestFit="1" customWidth="1"/>
    <col min="8199" max="8199" width="6.33203125" style="11" bestFit="1" customWidth="1"/>
    <col min="8200" max="8200" width="6.5546875" style="11" bestFit="1" customWidth="1"/>
    <col min="8201" max="8201" width="11.21875" style="11" bestFit="1" customWidth="1"/>
    <col min="8202" max="8202" width="9.88671875" style="11" bestFit="1" customWidth="1"/>
    <col min="8203" max="8448" width="10" style="11"/>
    <col min="8449" max="8449" width="4.5546875" style="11" bestFit="1" customWidth="1"/>
    <col min="8450" max="8450" width="50.109375" style="11" bestFit="1" customWidth="1"/>
    <col min="8451" max="8451" width="10.44140625" style="11" bestFit="1" customWidth="1"/>
    <col min="8452" max="8452" width="3.77734375" style="11" bestFit="1" customWidth="1"/>
    <col min="8453" max="8453" width="5.77734375" style="11" bestFit="1" customWidth="1"/>
    <col min="8454" max="8454" width="9.109375" style="11" bestFit="1" customWidth="1"/>
    <col min="8455" max="8455" width="6.33203125" style="11" bestFit="1" customWidth="1"/>
    <col min="8456" max="8456" width="6.5546875" style="11" bestFit="1" customWidth="1"/>
    <col min="8457" max="8457" width="11.21875" style="11" bestFit="1" customWidth="1"/>
    <col min="8458" max="8458" width="9.88671875" style="11" bestFit="1" customWidth="1"/>
    <col min="8459" max="8704" width="10" style="11"/>
    <col min="8705" max="8705" width="4.5546875" style="11" bestFit="1" customWidth="1"/>
    <col min="8706" max="8706" width="50.109375" style="11" bestFit="1" customWidth="1"/>
    <col min="8707" max="8707" width="10.44140625" style="11" bestFit="1" customWidth="1"/>
    <col min="8708" max="8708" width="3.77734375" style="11" bestFit="1" customWidth="1"/>
    <col min="8709" max="8709" width="5.77734375" style="11" bestFit="1" customWidth="1"/>
    <col min="8710" max="8710" width="9.109375" style="11" bestFit="1" customWidth="1"/>
    <col min="8711" max="8711" width="6.33203125" style="11" bestFit="1" customWidth="1"/>
    <col min="8712" max="8712" width="6.5546875" style="11" bestFit="1" customWidth="1"/>
    <col min="8713" max="8713" width="11.21875" style="11" bestFit="1" customWidth="1"/>
    <col min="8714" max="8714" width="9.88671875" style="11" bestFit="1" customWidth="1"/>
    <col min="8715" max="8960" width="10" style="11"/>
    <col min="8961" max="8961" width="4.5546875" style="11" bestFit="1" customWidth="1"/>
    <col min="8962" max="8962" width="50.109375" style="11" bestFit="1" customWidth="1"/>
    <col min="8963" max="8963" width="10.44140625" style="11" bestFit="1" customWidth="1"/>
    <col min="8964" max="8964" width="3.77734375" style="11" bestFit="1" customWidth="1"/>
    <col min="8965" max="8965" width="5.77734375" style="11" bestFit="1" customWidth="1"/>
    <col min="8966" max="8966" width="9.109375" style="11" bestFit="1" customWidth="1"/>
    <col min="8967" max="8967" width="6.33203125" style="11" bestFit="1" customWidth="1"/>
    <col min="8968" max="8968" width="6.5546875" style="11" bestFit="1" customWidth="1"/>
    <col min="8969" max="8969" width="11.21875" style="11" bestFit="1" customWidth="1"/>
    <col min="8970" max="8970" width="9.88671875" style="11" bestFit="1" customWidth="1"/>
    <col min="8971" max="9216" width="10" style="11"/>
    <col min="9217" max="9217" width="4.5546875" style="11" bestFit="1" customWidth="1"/>
    <col min="9218" max="9218" width="50.109375" style="11" bestFit="1" customWidth="1"/>
    <col min="9219" max="9219" width="10.44140625" style="11" bestFit="1" customWidth="1"/>
    <col min="9220" max="9220" width="3.77734375" style="11" bestFit="1" customWidth="1"/>
    <col min="9221" max="9221" width="5.77734375" style="11" bestFit="1" customWidth="1"/>
    <col min="9222" max="9222" width="9.109375" style="11" bestFit="1" customWidth="1"/>
    <col min="9223" max="9223" width="6.33203125" style="11" bestFit="1" customWidth="1"/>
    <col min="9224" max="9224" width="6.5546875" style="11" bestFit="1" customWidth="1"/>
    <col min="9225" max="9225" width="11.21875" style="11" bestFit="1" customWidth="1"/>
    <col min="9226" max="9226" width="9.88671875" style="11" bestFit="1" customWidth="1"/>
    <col min="9227" max="9472" width="10" style="11"/>
    <col min="9473" max="9473" width="4.5546875" style="11" bestFit="1" customWidth="1"/>
    <col min="9474" max="9474" width="50.109375" style="11" bestFit="1" customWidth="1"/>
    <col min="9475" max="9475" width="10.44140625" style="11" bestFit="1" customWidth="1"/>
    <col min="9476" max="9476" width="3.77734375" style="11" bestFit="1" customWidth="1"/>
    <col min="9477" max="9477" width="5.77734375" style="11" bestFit="1" customWidth="1"/>
    <col min="9478" max="9478" width="9.109375" style="11" bestFit="1" customWidth="1"/>
    <col min="9479" max="9479" width="6.33203125" style="11" bestFit="1" customWidth="1"/>
    <col min="9480" max="9480" width="6.5546875" style="11" bestFit="1" customWidth="1"/>
    <col min="9481" max="9481" width="11.21875" style="11" bestFit="1" customWidth="1"/>
    <col min="9482" max="9482" width="9.88671875" style="11" bestFit="1" customWidth="1"/>
    <col min="9483" max="9728" width="10" style="11"/>
    <col min="9729" max="9729" width="4.5546875" style="11" bestFit="1" customWidth="1"/>
    <col min="9730" max="9730" width="50.109375" style="11" bestFit="1" customWidth="1"/>
    <col min="9731" max="9731" width="10.44140625" style="11" bestFit="1" customWidth="1"/>
    <col min="9732" max="9732" width="3.77734375" style="11" bestFit="1" customWidth="1"/>
    <col min="9733" max="9733" width="5.77734375" style="11" bestFit="1" customWidth="1"/>
    <col min="9734" max="9734" width="9.109375" style="11" bestFit="1" customWidth="1"/>
    <col min="9735" max="9735" width="6.33203125" style="11" bestFit="1" customWidth="1"/>
    <col min="9736" max="9736" width="6.5546875" style="11" bestFit="1" customWidth="1"/>
    <col min="9737" max="9737" width="11.21875" style="11" bestFit="1" customWidth="1"/>
    <col min="9738" max="9738" width="9.88671875" style="11" bestFit="1" customWidth="1"/>
    <col min="9739" max="9984" width="10" style="11"/>
    <col min="9985" max="9985" width="4.5546875" style="11" bestFit="1" customWidth="1"/>
    <col min="9986" max="9986" width="50.109375" style="11" bestFit="1" customWidth="1"/>
    <col min="9987" max="9987" width="10.44140625" style="11" bestFit="1" customWidth="1"/>
    <col min="9988" max="9988" width="3.77734375" style="11" bestFit="1" customWidth="1"/>
    <col min="9989" max="9989" width="5.77734375" style="11" bestFit="1" customWidth="1"/>
    <col min="9990" max="9990" width="9.109375" style="11" bestFit="1" customWidth="1"/>
    <col min="9991" max="9991" width="6.33203125" style="11" bestFit="1" customWidth="1"/>
    <col min="9992" max="9992" width="6.5546875" style="11" bestFit="1" customWidth="1"/>
    <col min="9993" max="9993" width="11.21875" style="11" bestFit="1" customWidth="1"/>
    <col min="9994" max="9994" width="9.88671875" style="11" bestFit="1" customWidth="1"/>
    <col min="9995" max="10240" width="10" style="11"/>
    <col min="10241" max="10241" width="4.5546875" style="11" bestFit="1" customWidth="1"/>
    <col min="10242" max="10242" width="50.109375" style="11" bestFit="1" customWidth="1"/>
    <col min="10243" max="10243" width="10.44140625" style="11" bestFit="1" customWidth="1"/>
    <col min="10244" max="10244" width="3.77734375" style="11" bestFit="1" customWidth="1"/>
    <col min="10245" max="10245" width="5.77734375" style="11" bestFit="1" customWidth="1"/>
    <col min="10246" max="10246" width="9.109375" style="11" bestFit="1" customWidth="1"/>
    <col min="10247" max="10247" width="6.33203125" style="11" bestFit="1" customWidth="1"/>
    <col min="10248" max="10248" width="6.5546875" style="11" bestFit="1" customWidth="1"/>
    <col min="10249" max="10249" width="11.21875" style="11" bestFit="1" customWidth="1"/>
    <col min="10250" max="10250" width="9.88671875" style="11" bestFit="1" customWidth="1"/>
    <col min="10251" max="10496" width="10" style="11"/>
    <col min="10497" max="10497" width="4.5546875" style="11" bestFit="1" customWidth="1"/>
    <col min="10498" max="10498" width="50.109375" style="11" bestFit="1" customWidth="1"/>
    <col min="10499" max="10499" width="10.44140625" style="11" bestFit="1" customWidth="1"/>
    <col min="10500" max="10500" width="3.77734375" style="11" bestFit="1" customWidth="1"/>
    <col min="10501" max="10501" width="5.77734375" style="11" bestFit="1" customWidth="1"/>
    <col min="10502" max="10502" width="9.109375" style="11" bestFit="1" customWidth="1"/>
    <col min="10503" max="10503" width="6.33203125" style="11" bestFit="1" customWidth="1"/>
    <col min="10504" max="10504" width="6.5546875" style="11" bestFit="1" customWidth="1"/>
    <col min="10505" max="10505" width="11.21875" style="11" bestFit="1" customWidth="1"/>
    <col min="10506" max="10506" width="9.88671875" style="11" bestFit="1" customWidth="1"/>
    <col min="10507" max="10752" width="10" style="11"/>
    <col min="10753" max="10753" width="4.5546875" style="11" bestFit="1" customWidth="1"/>
    <col min="10754" max="10754" width="50.109375" style="11" bestFit="1" customWidth="1"/>
    <col min="10755" max="10755" width="10.44140625" style="11" bestFit="1" customWidth="1"/>
    <col min="10756" max="10756" width="3.77734375" style="11" bestFit="1" customWidth="1"/>
    <col min="10757" max="10757" width="5.77734375" style="11" bestFit="1" customWidth="1"/>
    <col min="10758" max="10758" width="9.109375" style="11" bestFit="1" customWidth="1"/>
    <col min="10759" max="10759" width="6.33203125" style="11" bestFit="1" customWidth="1"/>
    <col min="10760" max="10760" width="6.5546875" style="11" bestFit="1" customWidth="1"/>
    <col min="10761" max="10761" width="11.21875" style="11" bestFit="1" customWidth="1"/>
    <col min="10762" max="10762" width="9.88671875" style="11" bestFit="1" customWidth="1"/>
    <col min="10763" max="11008" width="10" style="11"/>
    <col min="11009" max="11009" width="4.5546875" style="11" bestFit="1" customWidth="1"/>
    <col min="11010" max="11010" width="50.109375" style="11" bestFit="1" customWidth="1"/>
    <col min="11011" max="11011" width="10.44140625" style="11" bestFit="1" customWidth="1"/>
    <col min="11012" max="11012" width="3.77734375" style="11" bestFit="1" customWidth="1"/>
    <col min="11013" max="11013" width="5.77734375" style="11" bestFit="1" customWidth="1"/>
    <col min="11014" max="11014" width="9.109375" style="11" bestFit="1" customWidth="1"/>
    <col min="11015" max="11015" width="6.33203125" style="11" bestFit="1" customWidth="1"/>
    <col min="11016" max="11016" width="6.5546875" style="11" bestFit="1" customWidth="1"/>
    <col min="11017" max="11017" width="11.21875" style="11" bestFit="1" customWidth="1"/>
    <col min="11018" max="11018" width="9.88671875" style="11" bestFit="1" customWidth="1"/>
    <col min="11019" max="11264" width="10" style="11"/>
    <col min="11265" max="11265" width="4.5546875" style="11" bestFit="1" customWidth="1"/>
    <col min="11266" max="11266" width="50.109375" style="11" bestFit="1" customWidth="1"/>
    <col min="11267" max="11267" width="10.44140625" style="11" bestFit="1" customWidth="1"/>
    <col min="11268" max="11268" width="3.77734375" style="11" bestFit="1" customWidth="1"/>
    <col min="11269" max="11269" width="5.77734375" style="11" bestFit="1" customWidth="1"/>
    <col min="11270" max="11270" width="9.109375" style="11" bestFit="1" customWidth="1"/>
    <col min="11271" max="11271" width="6.33203125" style="11" bestFit="1" customWidth="1"/>
    <col min="11272" max="11272" width="6.5546875" style="11" bestFit="1" customWidth="1"/>
    <col min="11273" max="11273" width="11.21875" style="11" bestFit="1" customWidth="1"/>
    <col min="11274" max="11274" width="9.88671875" style="11" bestFit="1" customWidth="1"/>
    <col min="11275" max="11520" width="10" style="11"/>
    <col min="11521" max="11521" width="4.5546875" style="11" bestFit="1" customWidth="1"/>
    <col min="11522" max="11522" width="50.109375" style="11" bestFit="1" customWidth="1"/>
    <col min="11523" max="11523" width="10.44140625" style="11" bestFit="1" customWidth="1"/>
    <col min="11524" max="11524" width="3.77734375" style="11" bestFit="1" customWidth="1"/>
    <col min="11525" max="11525" width="5.77734375" style="11" bestFit="1" customWidth="1"/>
    <col min="11526" max="11526" width="9.109375" style="11" bestFit="1" customWidth="1"/>
    <col min="11527" max="11527" width="6.33203125" style="11" bestFit="1" customWidth="1"/>
    <col min="11528" max="11528" width="6.5546875" style="11" bestFit="1" customWidth="1"/>
    <col min="11529" max="11529" width="11.21875" style="11" bestFit="1" customWidth="1"/>
    <col min="11530" max="11530" width="9.88671875" style="11" bestFit="1" customWidth="1"/>
    <col min="11531" max="11776" width="10" style="11"/>
    <col min="11777" max="11777" width="4.5546875" style="11" bestFit="1" customWidth="1"/>
    <col min="11778" max="11778" width="50.109375" style="11" bestFit="1" customWidth="1"/>
    <col min="11779" max="11779" width="10.44140625" style="11" bestFit="1" customWidth="1"/>
    <col min="11780" max="11780" width="3.77734375" style="11" bestFit="1" customWidth="1"/>
    <col min="11781" max="11781" width="5.77734375" style="11" bestFit="1" customWidth="1"/>
    <col min="11782" max="11782" width="9.109375" style="11" bestFit="1" customWidth="1"/>
    <col min="11783" max="11783" width="6.33203125" style="11" bestFit="1" customWidth="1"/>
    <col min="11784" max="11784" width="6.5546875" style="11" bestFit="1" customWidth="1"/>
    <col min="11785" max="11785" width="11.21875" style="11" bestFit="1" customWidth="1"/>
    <col min="11786" max="11786" width="9.88671875" style="11" bestFit="1" customWidth="1"/>
    <col min="11787" max="12032" width="10" style="11"/>
    <col min="12033" max="12033" width="4.5546875" style="11" bestFit="1" customWidth="1"/>
    <col min="12034" max="12034" width="50.109375" style="11" bestFit="1" customWidth="1"/>
    <col min="12035" max="12035" width="10.44140625" style="11" bestFit="1" customWidth="1"/>
    <col min="12036" max="12036" width="3.77734375" style="11" bestFit="1" customWidth="1"/>
    <col min="12037" max="12037" width="5.77734375" style="11" bestFit="1" customWidth="1"/>
    <col min="12038" max="12038" width="9.109375" style="11" bestFit="1" customWidth="1"/>
    <col min="12039" max="12039" width="6.33203125" style="11" bestFit="1" customWidth="1"/>
    <col min="12040" max="12040" width="6.5546875" style="11" bestFit="1" customWidth="1"/>
    <col min="12041" max="12041" width="11.21875" style="11" bestFit="1" customWidth="1"/>
    <col min="12042" max="12042" width="9.88671875" style="11" bestFit="1" customWidth="1"/>
    <col min="12043" max="12288" width="10" style="11"/>
    <col min="12289" max="12289" width="4.5546875" style="11" bestFit="1" customWidth="1"/>
    <col min="12290" max="12290" width="50.109375" style="11" bestFit="1" customWidth="1"/>
    <col min="12291" max="12291" width="10.44140625" style="11" bestFit="1" customWidth="1"/>
    <col min="12292" max="12292" width="3.77734375" style="11" bestFit="1" customWidth="1"/>
    <col min="12293" max="12293" width="5.77734375" style="11" bestFit="1" customWidth="1"/>
    <col min="12294" max="12294" width="9.109375" style="11" bestFit="1" customWidth="1"/>
    <col min="12295" max="12295" width="6.33203125" style="11" bestFit="1" customWidth="1"/>
    <col min="12296" max="12296" width="6.5546875" style="11" bestFit="1" customWidth="1"/>
    <col min="12297" max="12297" width="11.21875" style="11" bestFit="1" customWidth="1"/>
    <col min="12298" max="12298" width="9.88671875" style="11" bestFit="1" customWidth="1"/>
    <col min="12299" max="12544" width="10" style="11"/>
    <col min="12545" max="12545" width="4.5546875" style="11" bestFit="1" customWidth="1"/>
    <col min="12546" max="12546" width="50.109375" style="11" bestFit="1" customWidth="1"/>
    <col min="12547" max="12547" width="10.44140625" style="11" bestFit="1" customWidth="1"/>
    <col min="12548" max="12548" width="3.77734375" style="11" bestFit="1" customWidth="1"/>
    <col min="12549" max="12549" width="5.77734375" style="11" bestFit="1" customWidth="1"/>
    <col min="12550" max="12550" width="9.109375" style="11" bestFit="1" customWidth="1"/>
    <col min="12551" max="12551" width="6.33203125" style="11" bestFit="1" customWidth="1"/>
    <col min="12552" max="12552" width="6.5546875" style="11" bestFit="1" customWidth="1"/>
    <col min="12553" max="12553" width="11.21875" style="11" bestFit="1" customWidth="1"/>
    <col min="12554" max="12554" width="9.88671875" style="11" bestFit="1" customWidth="1"/>
    <col min="12555" max="12800" width="10" style="11"/>
    <col min="12801" max="12801" width="4.5546875" style="11" bestFit="1" customWidth="1"/>
    <col min="12802" max="12802" width="50.109375" style="11" bestFit="1" customWidth="1"/>
    <col min="12803" max="12803" width="10.44140625" style="11" bestFit="1" customWidth="1"/>
    <col min="12804" max="12804" width="3.77734375" style="11" bestFit="1" customWidth="1"/>
    <col min="12805" max="12805" width="5.77734375" style="11" bestFit="1" customWidth="1"/>
    <col min="12806" max="12806" width="9.109375" style="11" bestFit="1" customWidth="1"/>
    <col min="12807" max="12807" width="6.33203125" style="11" bestFit="1" customWidth="1"/>
    <col min="12808" max="12808" width="6.5546875" style="11" bestFit="1" customWidth="1"/>
    <col min="12809" max="12809" width="11.21875" style="11" bestFit="1" customWidth="1"/>
    <col min="12810" max="12810" width="9.88671875" style="11" bestFit="1" customWidth="1"/>
    <col min="12811" max="13056" width="10" style="11"/>
    <col min="13057" max="13057" width="4.5546875" style="11" bestFit="1" customWidth="1"/>
    <col min="13058" max="13058" width="50.109375" style="11" bestFit="1" customWidth="1"/>
    <col min="13059" max="13059" width="10.44140625" style="11" bestFit="1" customWidth="1"/>
    <col min="13060" max="13060" width="3.77734375" style="11" bestFit="1" customWidth="1"/>
    <col min="13061" max="13061" width="5.77734375" style="11" bestFit="1" customWidth="1"/>
    <col min="13062" max="13062" width="9.109375" style="11" bestFit="1" customWidth="1"/>
    <col min="13063" max="13063" width="6.33203125" style="11" bestFit="1" customWidth="1"/>
    <col min="13064" max="13064" width="6.5546875" style="11" bestFit="1" customWidth="1"/>
    <col min="13065" max="13065" width="11.21875" style="11" bestFit="1" customWidth="1"/>
    <col min="13066" max="13066" width="9.88671875" style="11" bestFit="1" customWidth="1"/>
    <col min="13067" max="13312" width="10" style="11"/>
    <col min="13313" max="13313" width="4.5546875" style="11" bestFit="1" customWidth="1"/>
    <col min="13314" max="13314" width="50.109375" style="11" bestFit="1" customWidth="1"/>
    <col min="13315" max="13315" width="10.44140625" style="11" bestFit="1" customWidth="1"/>
    <col min="13316" max="13316" width="3.77734375" style="11" bestFit="1" customWidth="1"/>
    <col min="13317" max="13317" width="5.77734375" style="11" bestFit="1" customWidth="1"/>
    <col min="13318" max="13318" width="9.109375" style="11" bestFit="1" customWidth="1"/>
    <col min="13319" max="13319" width="6.33203125" style="11" bestFit="1" customWidth="1"/>
    <col min="13320" max="13320" width="6.5546875" style="11" bestFit="1" customWidth="1"/>
    <col min="13321" max="13321" width="11.21875" style="11" bestFit="1" customWidth="1"/>
    <col min="13322" max="13322" width="9.88671875" style="11" bestFit="1" customWidth="1"/>
    <col min="13323" max="13568" width="10" style="11"/>
    <col min="13569" max="13569" width="4.5546875" style="11" bestFit="1" customWidth="1"/>
    <col min="13570" max="13570" width="50.109375" style="11" bestFit="1" customWidth="1"/>
    <col min="13571" max="13571" width="10.44140625" style="11" bestFit="1" customWidth="1"/>
    <col min="13572" max="13572" width="3.77734375" style="11" bestFit="1" customWidth="1"/>
    <col min="13573" max="13573" width="5.77734375" style="11" bestFit="1" customWidth="1"/>
    <col min="13574" max="13574" width="9.109375" style="11" bestFit="1" customWidth="1"/>
    <col min="13575" max="13575" width="6.33203125" style="11" bestFit="1" customWidth="1"/>
    <col min="13576" max="13576" width="6.5546875" style="11" bestFit="1" customWidth="1"/>
    <col min="13577" max="13577" width="11.21875" style="11" bestFit="1" customWidth="1"/>
    <col min="13578" max="13578" width="9.88671875" style="11" bestFit="1" customWidth="1"/>
    <col min="13579" max="13824" width="10" style="11"/>
    <col min="13825" max="13825" width="4.5546875" style="11" bestFit="1" customWidth="1"/>
    <col min="13826" max="13826" width="50.109375" style="11" bestFit="1" customWidth="1"/>
    <col min="13827" max="13827" width="10.44140625" style="11" bestFit="1" customWidth="1"/>
    <col min="13828" max="13828" width="3.77734375" style="11" bestFit="1" customWidth="1"/>
    <col min="13829" max="13829" width="5.77734375" style="11" bestFit="1" customWidth="1"/>
    <col min="13830" max="13830" width="9.109375" style="11" bestFit="1" customWidth="1"/>
    <col min="13831" max="13831" width="6.33203125" style="11" bestFit="1" customWidth="1"/>
    <col min="13832" max="13832" width="6.5546875" style="11" bestFit="1" customWidth="1"/>
    <col min="13833" max="13833" width="11.21875" style="11" bestFit="1" customWidth="1"/>
    <col min="13834" max="13834" width="9.88671875" style="11" bestFit="1" customWidth="1"/>
    <col min="13835" max="14080" width="10" style="11"/>
    <col min="14081" max="14081" width="4.5546875" style="11" bestFit="1" customWidth="1"/>
    <col min="14082" max="14082" width="50.109375" style="11" bestFit="1" customWidth="1"/>
    <col min="14083" max="14083" width="10.44140625" style="11" bestFit="1" customWidth="1"/>
    <col min="14084" max="14084" width="3.77734375" style="11" bestFit="1" customWidth="1"/>
    <col min="14085" max="14085" width="5.77734375" style="11" bestFit="1" customWidth="1"/>
    <col min="14086" max="14086" width="9.109375" style="11" bestFit="1" customWidth="1"/>
    <col min="14087" max="14087" width="6.33203125" style="11" bestFit="1" customWidth="1"/>
    <col min="14088" max="14088" width="6.5546875" style="11" bestFit="1" customWidth="1"/>
    <col min="14089" max="14089" width="11.21875" style="11" bestFit="1" customWidth="1"/>
    <col min="14090" max="14090" width="9.88671875" style="11" bestFit="1" customWidth="1"/>
    <col min="14091" max="14336" width="10" style="11"/>
    <col min="14337" max="14337" width="4.5546875" style="11" bestFit="1" customWidth="1"/>
    <col min="14338" max="14338" width="50.109375" style="11" bestFit="1" customWidth="1"/>
    <col min="14339" max="14339" width="10.44140625" style="11" bestFit="1" customWidth="1"/>
    <col min="14340" max="14340" width="3.77734375" style="11" bestFit="1" customWidth="1"/>
    <col min="14341" max="14341" width="5.77734375" style="11" bestFit="1" customWidth="1"/>
    <col min="14342" max="14342" width="9.109375" style="11" bestFit="1" customWidth="1"/>
    <col min="14343" max="14343" width="6.33203125" style="11" bestFit="1" customWidth="1"/>
    <col min="14344" max="14344" width="6.5546875" style="11" bestFit="1" customWidth="1"/>
    <col min="14345" max="14345" width="11.21875" style="11" bestFit="1" customWidth="1"/>
    <col min="14346" max="14346" width="9.88671875" style="11" bestFit="1" customWidth="1"/>
    <col min="14347" max="14592" width="10" style="11"/>
    <col min="14593" max="14593" width="4.5546875" style="11" bestFit="1" customWidth="1"/>
    <col min="14594" max="14594" width="50.109375" style="11" bestFit="1" customWidth="1"/>
    <col min="14595" max="14595" width="10.44140625" style="11" bestFit="1" customWidth="1"/>
    <col min="14596" max="14596" width="3.77734375" style="11" bestFit="1" customWidth="1"/>
    <col min="14597" max="14597" width="5.77734375" style="11" bestFit="1" customWidth="1"/>
    <col min="14598" max="14598" width="9.109375" style="11" bestFit="1" customWidth="1"/>
    <col min="14599" max="14599" width="6.33203125" style="11" bestFit="1" customWidth="1"/>
    <col min="14600" max="14600" width="6.5546875" style="11" bestFit="1" customWidth="1"/>
    <col min="14601" max="14601" width="11.21875" style="11" bestFit="1" customWidth="1"/>
    <col min="14602" max="14602" width="9.88671875" style="11" bestFit="1" customWidth="1"/>
    <col min="14603" max="14848" width="10" style="11"/>
    <col min="14849" max="14849" width="4.5546875" style="11" bestFit="1" customWidth="1"/>
    <col min="14850" max="14850" width="50.109375" style="11" bestFit="1" customWidth="1"/>
    <col min="14851" max="14851" width="10.44140625" style="11" bestFit="1" customWidth="1"/>
    <col min="14852" max="14852" width="3.77734375" style="11" bestFit="1" customWidth="1"/>
    <col min="14853" max="14853" width="5.77734375" style="11" bestFit="1" customWidth="1"/>
    <col min="14854" max="14854" width="9.109375" style="11" bestFit="1" customWidth="1"/>
    <col min="14855" max="14855" width="6.33203125" style="11" bestFit="1" customWidth="1"/>
    <col min="14856" max="14856" width="6.5546875" style="11" bestFit="1" customWidth="1"/>
    <col min="14857" max="14857" width="11.21875" style="11" bestFit="1" customWidth="1"/>
    <col min="14858" max="14858" width="9.88671875" style="11" bestFit="1" customWidth="1"/>
    <col min="14859" max="15104" width="10" style="11"/>
    <col min="15105" max="15105" width="4.5546875" style="11" bestFit="1" customWidth="1"/>
    <col min="15106" max="15106" width="50.109375" style="11" bestFit="1" customWidth="1"/>
    <col min="15107" max="15107" width="10.44140625" style="11" bestFit="1" customWidth="1"/>
    <col min="15108" max="15108" width="3.77734375" style="11" bestFit="1" customWidth="1"/>
    <col min="15109" max="15109" width="5.77734375" style="11" bestFit="1" customWidth="1"/>
    <col min="15110" max="15110" width="9.109375" style="11" bestFit="1" customWidth="1"/>
    <col min="15111" max="15111" width="6.33203125" style="11" bestFit="1" customWidth="1"/>
    <col min="15112" max="15112" width="6.5546875" style="11" bestFit="1" customWidth="1"/>
    <col min="15113" max="15113" width="11.21875" style="11" bestFit="1" customWidth="1"/>
    <col min="15114" max="15114" width="9.88671875" style="11" bestFit="1" customWidth="1"/>
    <col min="15115" max="15360" width="10" style="11"/>
    <col min="15361" max="15361" width="4.5546875" style="11" bestFit="1" customWidth="1"/>
    <col min="15362" max="15362" width="50.109375" style="11" bestFit="1" customWidth="1"/>
    <col min="15363" max="15363" width="10.44140625" style="11" bestFit="1" customWidth="1"/>
    <col min="15364" max="15364" width="3.77734375" style="11" bestFit="1" customWidth="1"/>
    <col min="15365" max="15365" width="5.77734375" style="11" bestFit="1" customWidth="1"/>
    <col min="15366" max="15366" width="9.109375" style="11" bestFit="1" customWidth="1"/>
    <col min="15367" max="15367" width="6.33203125" style="11" bestFit="1" customWidth="1"/>
    <col min="15368" max="15368" width="6.5546875" style="11" bestFit="1" customWidth="1"/>
    <col min="15369" max="15369" width="11.21875" style="11" bestFit="1" customWidth="1"/>
    <col min="15370" max="15370" width="9.88671875" style="11" bestFit="1" customWidth="1"/>
    <col min="15371" max="15616" width="10" style="11"/>
    <col min="15617" max="15617" width="4.5546875" style="11" bestFit="1" customWidth="1"/>
    <col min="15618" max="15618" width="50.109375" style="11" bestFit="1" customWidth="1"/>
    <col min="15619" max="15619" width="10.44140625" style="11" bestFit="1" customWidth="1"/>
    <col min="15620" max="15620" width="3.77734375" style="11" bestFit="1" customWidth="1"/>
    <col min="15621" max="15621" width="5.77734375" style="11" bestFit="1" customWidth="1"/>
    <col min="15622" max="15622" width="9.109375" style="11" bestFit="1" customWidth="1"/>
    <col min="15623" max="15623" width="6.33203125" style="11" bestFit="1" customWidth="1"/>
    <col min="15624" max="15624" width="6.5546875" style="11" bestFit="1" customWidth="1"/>
    <col min="15625" max="15625" width="11.21875" style="11" bestFit="1" customWidth="1"/>
    <col min="15626" max="15626" width="9.88671875" style="11" bestFit="1" customWidth="1"/>
    <col min="15627" max="15872" width="10" style="11"/>
    <col min="15873" max="15873" width="4.5546875" style="11" bestFit="1" customWidth="1"/>
    <col min="15874" max="15874" width="50.109375" style="11" bestFit="1" customWidth="1"/>
    <col min="15875" max="15875" width="10.44140625" style="11" bestFit="1" customWidth="1"/>
    <col min="15876" max="15876" width="3.77734375" style="11" bestFit="1" customWidth="1"/>
    <col min="15877" max="15877" width="5.77734375" style="11" bestFit="1" customWidth="1"/>
    <col min="15878" max="15878" width="9.109375" style="11" bestFit="1" customWidth="1"/>
    <col min="15879" max="15879" width="6.33203125" style="11" bestFit="1" customWidth="1"/>
    <col min="15880" max="15880" width="6.5546875" style="11" bestFit="1" customWidth="1"/>
    <col min="15881" max="15881" width="11.21875" style="11" bestFit="1" customWidth="1"/>
    <col min="15882" max="15882" width="9.88671875" style="11" bestFit="1" customWidth="1"/>
    <col min="15883" max="16128" width="10" style="11"/>
    <col min="16129" max="16129" width="4.5546875" style="11" bestFit="1" customWidth="1"/>
    <col min="16130" max="16130" width="50.109375" style="11" bestFit="1" customWidth="1"/>
    <col min="16131" max="16131" width="10.44140625" style="11" bestFit="1" customWidth="1"/>
    <col min="16132" max="16132" width="3.77734375" style="11" bestFit="1" customWidth="1"/>
    <col min="16133" max="16133" width="5.77734375" style="11" bestFit="1" customWidth="1"/>
    <col min="16134" max="16134" width="9.109375" style="11" bestFit="1" customWidth="1"/>
    <col min="16135" max="16135" width="6.33203125" style="11" bestFit="1" customWidth="1"/>
    <col min="16136" max="16136" width="6.5546875" style="11" bestFit="1" customWidth="1"/>
    <col min="16137" max="16137" width="11.21875" style="11" bestFit="1" customWidth="1"/>
    <col min="16138" max="16138" width="9.88671875" style="11" bestFit="1" customWidth="1"/>
    <col min="16139" max="16384" width="10" style="11"/>
  </cols>
  <sheetData>
    <row r="2" spans="1:10" ht="22.8">
      <c r="A2" s="79" t="s">
        <v>522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12.8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</row>
    <row r="5" spans="1:10">
      <c r="A5" s="1"/>
      <c r="B5" s="1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295</v>
      </c>
      <c r="C6" s="1" t="s">
        <v>296</v>
      </c>
      <c r="D6" s="1" t="s">
        <v>13</v>
      </c>
      <c r="E6" s="1">
        <v>2500</v>
      </c>
      <c r="F6" s="64">
        <v>0</v>
      </c>
      <c r="G6" s="35">
        <v>0.05</v>
      </c>
      <c r="H6" s="46">
        <f>E6*F6*G6</f>
        <v>0</v>
      </c>
      <c r="I6" s="46">
        <f>E6*F6</f>
        <v>0</v>
      </c>
      <c r="J6" s="46">
        <f>H6+I6</f>
        <v>0</v>
      </c>
    </row>
    <row r="7" spans="1:10">
      <c r="A7" s="1">
        <v>2</v>
      </c>
      <c r="B7" s="1" t="s">
        <v>297</v>
      </c>
      <c r="C7" s="1" t="s">
        <v>296</v>
      </c>
      <c r="D7" s="1" t="s">
        <v>13</v>
      </c>
      <c r="E7" s="1">
        <v>200</v>
      </c>
      <c r="F7" s="64">
        <v>0</v>
      </c>
      <c r="G7" s="35">
        <v>0.05</v>
      </c>
      <c r="H7" s="46">
        <f t="shared" ref="H7:H32" si="0">E7*F7*G7</f>
        <v>0</v>
      </c>
      <c r="I7" s="46">
        <f t="shared" ref="I7:I32" si="1">E7*F7</f>
        <v>0</v>
      </c>
      <c r="J7" s="46">
        <f t="shared" ref="J7:J32" si="2">H7+I7</f>
        <v>0</v>
      </c>
    </row>
    <row r="8" spans="1:10">
      <c r="A8" s="1">
        <v>3</v>
      </c>
      <c r="B8" s="1" t="s">
        <v>298</v>
      </c>
      <c r="C8" s="1" t="s">
        <v>296</v>
      </c>
      <c r="D8" s="1" t="s">
        <v>13</v>
      </c>
      <c r="E8" s="1">
        <v>400</v>
      </c>
      <c r="F8" s="64">
        <v>0</v>
      </c>
      <c r="G8" s="35">
        <v>0.05</v>
      </c>
      <c r="H8" s="46">
        <f t="shared" si="0"/>
        <v>0</v>
      </c>
      <c r="I8" s="46">
        <f t="shared" si="1"/>
        <v>0</v>
      </c>
      <c r="J8" s="46">
        <f t="shared" si="2"/>
        <v>0</v>
      </c>
    </row>
    <row r="9" spans="1:10">
      <c r="A9" s="1">
        <v>4</v>
      </c>
      <c r="B9" s="1" t="s">
        <v>299</v>
      </c>
      <c r="C9" s="1" t="s">
        <v>300</v>
      </c>
      <c r="D9" s="1" t="s">
        <v>10</v>
      </c>
      <c r="E9" s="1">
        <v>700</v>
      </c>
      <c r="F9" s="64">
        <v>0</v>
      </c>
      <c r="G9" s="35">
        <v>0.05</v>
      </c>
      <c r="H9" s="46">
        <f t="shared" si="0"/>
        <v>0</v>
      </c>
      <c r="I9" s="46">
        <f t="shared" si="1"/>
        <v>0</v>
      </c>
      <c r="J9" s="46">
        <f t="shared" si="2"/>
        <v>0</v>
      </c>
    </row>
    <row r="10" spans="1:10">
      <c r="A10" s="1">
        <v>5</v>
      </c>
      <c r="B10" s="1" t="s">
        <v>301</v>
      </c>
      <c r="C10" s="1" t="s">
        <v>300</v>
      </c>
      <c r="D10" s="1" t="s">
        <v>10</v>
      </c>
      <c r="E10" s="1">
        <v>200</v>
      </c>
      <c r="F10" s="64">
        <v>0</v>
      </c>
      <c r="G10" s="35">
        <v>0.05</v>
      </c>
      <c r="H10" s="46">
        <f t="shared" si="0"/>
        <v>0</v>
      </c>
      <c r="I10" s="46">
        <f t="shared" si="1"/>
        <v>0</v>
      </c>
      <c r="J10" s="46">
        <f t="shared" si="2"/>
        <v>0</v>
      </c>
    </row>
    <row r="11" spans="1:10">
      <c r="A11" s="1">
        <v>6</v>
      </c>
      <c r="B11" s="12" t="s">
        <v>302</v>
      </c>
      <c r="C11" s="1" t="s">
        <v>303</v>
      </c>
      <c r="D11" s="1" t="s">
        <v>10</v>
      </c>
      <c r="E11" s="1">
        <v>10</v>
      </c>
      <c r="F11" s="64">
        <v>0</v>
      </c>
      <c r="G11" s="35">
        <v>0.05</v>
      </c>
      <c r="H11" s="46">
        <f t="shared" si="0"/>
        <v>0</v>
      </c>
      <c r="I11" s="46">
        <f t="shared" si="1"/>
        <v>0</v>
      </c>
      <c r="J11" s="46">
        <f t="shared" si="2"/>
        <v>0</v>
      </c>
    </row>
    <row r="12" spans="1:10">
      <c r="A12" s="1">
        <v>7</v>
      </c>
      <c r="B12" s="12" t="s">
        <v>304</v>
      </c>
      <c r="C12" s="1" t="s">
        <v>300</v>
      </c>
      <c r="D12" s="1" t="s">
        <v>10</v>
      </c>
      <c r="E12" s="1">
        <v>700</v>
      </c>
      <c r="F12" s="64">
        <v>0</v>
      </c>
      <c r="G12" s="35">
        <v>0.05</v>
      </c>
      <c r="H12" s="46">
        <f t="shared" si="0"/>
        <v>0</v>
      </c>
      <c r="I12" s="46">
        <f t="shared" si="1"/>
        <v>0</v>
      </c>
      <c r="J12" s="46">
        <f t="shared" si="2"/>
        <v>0</v>
      </c>
    </row>
    <row r="13" spans="1:10">
      <c r="A13" s="1">
        <v>8</v>
      </c>
      <c r="B13" s="12" t="s">
        <v>305</v>
      </c>
      <c r="C13" s="1" t="s">
        <v>300</v>
      </c>
      <c r="D13" s="1" t="s">
        <v>13</v>
      </c>
      <c r="E13" s="1">
        <v>5</v>
      </c>
      <c r="F13" s="64">
        <v>0</v>
      </c>
      <c r="G13" s="35">
        <v>0.05</v>
      </c>
      <c r="H13" s="46">
        <f t="shared" si="0"/>
        <v>0</v>
      </c>
      <c r="I13" s="46">
        <f t="shared" si="1"/>
        <v>0</v>
      </c>
      <c r="J13" s="46">
        <f t="shared" si="2"/>
        <v>0</v>
      </c>
    </row>
    <row r="14" spans="1:10">
      <c r="A14" s="1">
        <v>9</v>
      </c>
      <c r="B14" s="12" t="s">
        <v>566</v>
      </c>
      <c r="C14" s="1" t="s">
        <v>300</v>
      </c>
      <c r="D14" s="1" t="s">
        <v>10</v>
      </c>
      <c r="E14" s="1">
        <v>400</v>
      </c>
      <c r="F14" s="64">
        <v>0</v>
      </c>
      <c r="G14" s="35">
        <v>0.05</v>
      </c>
      <c r="H14" s="46">
        <f t="shared" si="0"/>
        <v>0</v>
      </c>
      <c r="I14" s="46">
        <f t="shared" si="1"/>
        <v>0</v>
      </c>
      <c r="J14" s="46">
        <f t="shared" si="2"/>
        <v>0</v>
      </c>
    </row>
    <row r="15" spans="1:10">
      <c r="A15" s="1">
        <v>10</v>
      </c>
      <c r="B15" s="12" t="s">
        <v>306</v>
      </c>
      <c r="C15" s="1" t="s">
        <v>300</v>
      </c>
      <c r="D15" s="1" t="s">
        <v>10</v>
      </c>
      <c r="E15" s="1">
        <v>10</v>
      </c>
      <c r="F15" s="64">
        <v>0</v>
      </c>
      <c r="G15" s="35">
        <v>0.05</v>
      </c>
      <c r="H15" s="46">
        <f t="shared" si="0"/>
        <v>0</v>
      </c>
      <c r="I15" s="46">
        <f t="shared" si="1"/>
        <v>0</v>
      </c>
      <c r="J15" s="46">
        <f t="shared" si="2"/>
        <v>0</v>
      </c>
    </row>
    <row r="16" spans="1:10">
      <c r="A16" s="1">
        <v>11</v>
      </c>
      <c r="B16" s="1" t="s">
        <v>307</v>
      </c>
      <c r="C16" s="1" t="s">
        <v>300</v>
      </c>
      <c r="D16" s="1" t="s">
        <v>10</v>
      </c>
      <c r="E16" s="1">
        <v>550</v>
      </c>
      <c r="F16" s="64">
        <v>0</v>
      </c>
      <c r="G16" s="35">
        <v>0.05</v>
      </c>
      <c r="H16" s="46">
        <f t="shared" si="0"/>
        <v>0</v>
      </c>
      <c r="I16" s="46">
        <f t="shared" si="1"/>
        <v>0</v>
      </c>
      <c r="J16" s="46">
        <f t="shared" si="2"/>
        <v>0</v>
      </c>
    </row>
    <row r="17" spans="1:10">
      <c r="A17" s="1">
        <v>12</v>
      </c>
      <c r="B17" s="1" t="s">
        <v>308</v>
      </c>
      <c r="C17" s="1" t="s">
        <v>300</v>
      </c>
      <c r="D17" s="1" t="s">
        <v>10</v>
      </c>
      <c r="E17" s="1">
        <v>10</v>
      </c>
      <c r="F17" s="64">
        <v>0</v>
      </c>
      <c r="G17" s="35">
        <v>0.05</v>
      </c>
      <c r="H17" s="46">
        <f t="shared" si="0"/>
        <v>0</v>
      </c>
      <c r="I17" s="46">
        <f t="shared" si="1"/>
        <v>0</v>
      </c>
      <c r="J17" s="46">
        <f t="shared" si="2"/>
        <v>0</v>
      </c>
    </row>
    <row r="18" spans="1:10">
      <c r="A18" s="1">
        <v>13</v>
      </c>
      <c r="B18" s="1" t="s">
        <v>309</v>
      </c>
      <c r="C18" s="1" t="s">
        <v>296</v>
      </c>
      <c r="D18" s="1" t="s">
        <v>13</v>
      </c>
      <c r="E18" s="1">
        <v>50</v>
      </c>
      <c r="F18" s="64">
        <v>0</v>
      </c>
      <c r="G18" s="35">
        <v>0.05</v>
      </c>
      <c r="H18" s="46">
        <f t="shared" si="0"/>
        <v>0</v>
      </c>
      <c r="I18" s="46">
        <f t="shared" si="1"/>
        <v>0</v>
      </c>
      <c r="J18" s="46">
        <f t="shared" si="2"/>
        <v>0</v>
      </c>
    </row>
    <row r="19" spans="1:10">
      <c r="A19" s="1">
        <v>14</v>
      </c>
      <c r="B19" s="1" t="s">
        <v>310</v>
      </c>
      <c r="C19" s="1" t="s">
        <v>296</v>
      </c>
      <c r="D19" s="1" t="s">
        <v>13</v>
      </c>
      <c r="E19" s="1">
        <v>50</v>
      </c>
      <c r="F19" s="64">
        <v>0</v>
      </c>
      <c r="G19" s="35">
        <v>0.05</v>
      </c>
      <c r="H19" s="46">
        <f t="shared" si="0"/>
        <v>0</v>
      </c>
      <c r="I19" s="46">
        <f t="shared" si="1"/>
        <v>0</v>
      </c>
      <c r="J19" s="46">
        <f t="shared" si="2"/>
        <v>0</v>
      </c>
    </row>
    <row r="20" spans="1:10">
      <c r="A20" s="1">
        <v>15</v>
      </c>
      <c r="B20" s="1" t="s">
        <v>311</v>
      </c>
      <c r="C20" s="1" t="s">
        <v>312</v>
      </c>
      <c r="D20" s="1" t="s">
        <v>13</v>
      </c>
      <c r="E20" s="1">
        <v>50</v>
      </c>
      <c r="F20" s="64">
        <v>0</v>
      </c>
      <c r="G20" s="35">
        <v>0.05</v>
      </c>
      <c r="H20" s="46">
        <f t="shared" si="0"/>
        <v>0</v>
      </c>
      <c r="I20" s="46">
        <f t="shared" si="1"/>
        <v>0</v>
      </c>
      <c r="J20" s="46">
        <f t="shared" si="2"/>
        <v>0</v>
      </c>
    </row>
    <row r="21" spans="1:10">
      <c r="A21" s="1">
        <v>16</v>
      </c>
      <c r="B21" s="1" t="s">
        <v>313</v>
      </c>
      <c r="C21" s="1" t="s">
        <v>296</v>
      </c>
      <c r="D21" s="1" t="s">
        <v>13</v>
      </c>
      <c r="E21" s="1">
        <v>400</v>
      </c>
      <c r="F21" s="64">
        <v>0</v>
      </c>
      <c r="G21" s="35">
        <v>0.05</v>
      </c>
      <c r="H21" s="46">
        <f t="shared" si="0"/>
        <v>0</v>
      </c>
      <c r="I21" s="46">
        <f t="shared" si="1"/>
        <v>0</v>
      </c>
      <c r="J21" s="46">
        <f t="shared" si="2"/>
        <v>0</v>
      </c>
    </row>
    <row r="22" spans="1:10">
      <c r="A22" s="1">
        <v>17</v>
      </c>
      <c r="B22" s="1" t="s">
        <v>314</v>
      </c>
      <c r="C22" s="1" t="s">
        <v>312</v>
      </c>
      <c r="D22" s="1" t="s">
        <v>13</v>
      </c>
      <c r="E22" s="1">
        <v>200</v>
      </c>
      <c r="F22" s="64">
        <v>0</v>
      </c>
      <c r="G22" s="35">
        <v>0.05</v>
      </c>
      <c r="H22" s="46">
        <f t="shared" si="0"/>
        <v>0</v>
      </c>
      <c r="I22" s="46">
        <f t="shared" si="1"/>
        <v>0</v>
      </c>
      <c r="J22" s="46">
        <f t="shared" si="2"/>
        <v>0</v>
      </c>
    </row>
    <row r="23" spans="1:10">
      <c r="A23" s="1">
        <v>18</v>
      </c>
      <c r="B23" s="1" t="s">
        <v>315</v>
      </c>
      <c r="C23" s="1" t="s">
        <v>312</v>
      </c>
      <c r="D23" s="1" t="s">
        <v>13</v>
      </c>
      <c r="E23" s="1">
        <v>20</v>
      </c>
      <c r="F23" s="64">
        <v>0</v>
      </c>
      <c r="G23" s="39">
        <v>0.05</v>
      </c>
      <c r="H23" s="46">
        <f t="shared" si="0"/>
        <v>0</v>
      </c>
      <c r="I23" s="46">
        <f t="shared" si="1"/>
        <v>0</v>
      </c>
      <c r="J23" s="46">
        <f t="shared" si="2"/>
        <v>0</v>
      </c>
    </row>
    <row r="24" spans="1:10">
      <c r="A24" s="1">
        <v>19</v>
      </c>
      <c r="B24" s="1" t="s">
        <v>316</v>
      </c>
      <c r="C24" s="1" t="s">
        <v>317</v>
      </c>
      <c r="D24" s="1" t="s">
        <v>13</v>
      </c>
      <c r="E24" s="1">
        <v>400</v>
      </c>
      <c r="F24" s="64">
        <v>0</v>
      </c>
      <c r="G24" s="35">
        <v>0.05</v>
      </c>
      <c r="H24" s="46">
        <f t="shared" si="0"/>
        <v>0</v>
      </c>
      <c r="I24" s="46">
        <f t="shared" si="1"/>
        <v>0</v>
      </c>
      <c r="J24" s="46">
        <f t="shared" si="2"/>
        <v>0</v>
      </c>
    </row>
    <row r="25" spans="1:10">
      <c r="A25" s="1">
        <v>20</v>
      </c>
      <c r="B25" s="1" t="s">
        <v>318</v>
      </c>
      <c r="C25" s="1" t="s">
        <v>317</v>
      </c>
      <c r="D25" s="1" t="s">
        <v>13</v>
      </c>
      <c r="E25" s="1">
        <v>400</v>
      </c>
      <c r="F25" s="64">
        <v>0</v>
      </c>
      <c r="G25" s="35">
        <v>0.05</v>
      </c>
      <c r="H25" s="46">
        <f t="shared" si="0"/>
        <v>0</v>
      </c>
      <c r="I25" s="46">
        <f t="shared" si="1"/>
        <v>0</v>
      </c>
      <c r="J25" s="46">
        <f t="shared" si="2"/>
        <v>0</v>
      </c>
    </row>
    <row r="26" spans="1:10">
      <c r="A26" s="1">
        <v>21</v>
      </c>
      <c r="B26" s="1" t="s">
        <v>319</v>
      </c>
      <c r="C26" s="1" t="s">
        <v>317</v>
      </c>
      <c r="D26" s="1" t="s">
        <v>10</v>
      </c>
      <c r="E26" s="1">
        <v>150</v>
      </c>
      <c r="F26" s="64">
        <v>0</v>
      </c>
      <c r="G26" s="39">
        <v>0.05</v>
      </c>
      <c r="H26" s="46">
        <f t="shared" si="0"/>
        <v>0</v>
      </c>
      <c r="I26" s="46">
        <f t="shared" si="1"/>
        <v>0</v>
      </c>
      <c r="J26" s="46">
        <f t="shared" si="2"/>
        <v>0</v>
      </c>
    </row>
    <row r="27" spans="1:10">
      <c r="A27" s="1">
        <v>22</v>
      </c>
      <c r="B27" s="1" t="s">
        <v>320</v>
      </c>
      <c r="C27" s="1" t="s">
        <v>296</v>
      </c>
      <c r="D27" s="1" t="s">
        <v>13</v>
      </c>
      <c r="E27" s="1">
        <v>300</v>
      </c>
      <c r="F27" s="64">
        <v>0</v>
      </c>
      <c r="G27" s="39">
        <v>0.05</v>
      </c>
      <c r="H27" s="46">
        <f t="shared" si="0"/>
        <v>0</v>
      </c>
      <c r="I27" s="46">
        <f t="shared" si="1"/>
        <v>0</v>
      </c>
      <c r="J27" s="46">
        <f t="shared" si="2"/>
        <v>0</v>
      </c>
    </row>
    <row r="28" spans="1:10">
      <c r="A28" s="1">
        <v>23</v>
      </c>
      <c r="B28" s="1" t="s">
        <v>321</v>
      </c>
      <c r="C28" s="1" t="s">
        <v>322</v>
      </c>
      <c r="D28" s="1" t="s">
        <v>13</v>
      </c>
      <c r="E28" s="1">
        <v>200</v>
      </c>
      <c r="F28" s="64">
        <v>0</v>
      </c>
      <c r="G28" s="39">
        <v>0.05</v>
      </c>
      <c r="H28" s="46">
        <f t="shared" si="0"/>
        <v>0</v>
      </c>
      <c r="I28" s="46">
        <f t="shared" si="1"/>
        <v>0</v>
      </c>
      <c r="J28" s="46">
        <f t="shared" si="2"/>
        <v>0</v>
      </c>
    </row>
    <row r="29" spans="1:10">
      <c r="A29" s="1">
        <v>24</v>
      </c>
      <c r="B29" s="1" t="s">
        <v>323</v>
      </c>
      <c r="C29" s="1" t="s">
        <v>300</v>
      </c>
      <c r="D29" s="1" t="s">
        <v>13</v>
      </c>
      <c r="E29" s="1">
        <v>50</v>
      </c>
      <c r="F29" s="64">
        <v>0</v>
      </c>
      <c r="G29" s="39">
        <v>0.05</v>
      </c>
      <c r="H29" s="46">
        <f t="shared" si="0"/>
        <v>0</v>
      </c>
      <c r="I29" s="46">
        <f t="shared" si="1"/>
        <v>0</v>
      </c>
      <c r="J29" s="46">
        <f t="shared" si="2"/>
        <v>0</v>
      </c>
    </row>
    <row r="30" spans="1:10">
      <c r="A30" s="1">
        <v>25</v>
      </c>
      <c r="B30" s="1" t="s">
        <v>324</v>
      </c>
      <c r="C30" s="1" t="s">
        <v>300</v>
      </c>
      <c r="D30" s="1" t="s">
        <v>13</v>
      </c>
      <c r="E30" s="1">
        <v>10</v>
      </c>
      <c r="F30" s="64">
        <v>0</v>
      </c>
      <c r="G30" s="39">
        <v>0.05</v>
      </c>
      <c r="H30" s="46">
        <f t="shared" si="0"/>
        <v>0</v>
      </c>
      <c r="I30" s="46">
        <f t="shared" si="1"/>
        <v>0</v>
      </c>
      <c r="J30" s="46">
        <f t="shared" si="2"/>
        <v>0</v>
      </c>
    </row>
    <row r="31" spans="1:10">
      <c r="A31" s="1">
        <v>26</v>
      </c>
      <c r="B31" s="1" t="s">
        <v>325</v>
      </c>
      <c r="C31" s="1" t="s">
        <v>300</v>
      </c>
      <c r="D31" s="1" t="s">
        <v>13</v>
      </c>
      <c r="E31" s="1">
        <v>300</v>
      </c>
      <c r="F31" s="64">
        <v>0</v>
      </c>
      <c r="G31" s="39">
        <v>0.05</v>
      </c>
      <c r="H31" s="46">
        <f t="shared" si="0"/>
        <v>0</v>
      </c>
      <c r="I31" s="46">
        <f t="shared" si="1"/>
        <v>0</v>
      </c>
      <c r="J31" s="46">
        <f t="shared" si="2"/>
        <v>0</v>
      </c>
    </row>
    <row r="32" spans="1:10">
      <c r="A32" s="1">
        <v>27</v>
      </c>
      <c r="B32" s="1" t="s">
        <v>326</v>
      </c>
      <c r="C32" s="1" t="s">
        <v>300</v>
      </c>
      <c r="D32" s="1" t="s">
        <v>13</v>
      </c>
      <c r="E32" s="1">
        <v>50</v>
      </c>
      <c r="F32" s="64">
        <v>0</v>
      </c>
      <c r="G32" s="39">
        <v>0.05</v>
      </c>
      <c r="H32" s="46">
        <f t="shared" si="0"/>
        <v>0</v>
      </c>
      <c r="I32" s="46">
        <f t="shared" si="1"/>
        <v>0</v>
      </c>
      <c r="J32" s="46">
        <f t="shared" si="2"/>
        <v>0</v>
      </c>
    </row>
    <row r="33" spans="1:10">
      <c r="A33" s="1">
        <v>28</v>
      </c>
      <c r="B33" s="80" t="s">
        <v>531</v>
      </c>
      <c r="C33" s="81"/>
      <c r="D33" s="81"/>
      <c r="E33" s="81"/>
      <c r="F33" s="81"/>
      <c r="G33" s="81"/>
      <c r="H33" s="82"/>
      <c r="I33" s="10">
        <f>SUM(I6:I32)</f>
        <v>0</v>
      </c>
      <c r="J33" s="10">
        <f>SUM(J6:J32)</f>
        <v>0</v>
      </c>
    </row>
  </sheetData>
  <mergeCells count="2">
    <mergeCell ref="A2:J2"/>
    <mergeCell ref="B33:H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F1D4-2907-425C-B6EB-EF846A0A295D}">
  <dimension ref="A1:N98"/>
  <sheetViews>
    <sheetView topLeftCell="A31" workbookViewId="0">
      <selection activeCell="A93" sqref="A93:XFD93"/>
    </sheetView>
  </sheetViews>
  <sheetFormatPr defaultRowHeight="14.4"/>
  <cols>
    <col min="1" max="1" width="4.33203125" bestFit="1" customWidth="1"/>
    <col min="2" max="2" width="56.88671875" customWidth="1"/>
    <col min="3" max="3" width="11.5546875" customWidth="1"/>
    <col min="4" max="5" width="4.33203125" bestFit="1" customWidth="1"/>
    <col min="6" max="6" width="9.109375" bestFit="1" customWidth="1"/>
    <col min="7" max="7" width="6.6640625" bestFit="1" customWidth="1"/>
    <col min="8" max="9" width="10.6640625" customWidth="1"/>
    <col min="10" max="10" width="10" bestFit="1" customWidth="1"/>
    <col min="257" max="257" width="4.33203125" bestFit="1" customWidth="1"/>
    <col min="258" max="258" width="56.88671875" customWidth="1"/>
    <col min="259" max="259" width="11.5546875" customWidth="1"/>
    <col min="260" max="261" width="4.33203125" bestFit="1" customWidth="1"/>
    <col min="262" max="262" width="9.109375" bestFit="1" customWidth="1"/>
    <col min="263" max="263" width="6.6640625" bestFit="1" customWidth="1"/>
    <col min="264" max="264" width="6.88671875" bestFit="1" customWidth="1"/>
    <col min="265" max="265" width="8.77734375" bestFit="1" customWidth="1"/>
    <col min="513" max="513" width="4.33203125" bestFit="1" customWidth="1"/>
    <col min="514" max="514" width="56.88671875" customWidth="1"/>
    <col min="515" max="515" width="11.5546875" customWidth="1"/>
    <col min="516" max="517" width="4.33203125" bestFit="1" customWidth="1"/>
    <col min="518" max="518" width="9.109375" bestFit="1" customWidth="1"/>
    <col min="519" max="519" width="6.6640625" bestFit="1" customWidth="1"/>
    <col min="520" max="520" width="6.88671875" bestFit="1" customWidth="1"/>
    <col min="521" max="521" width="8.77734375" bestFit="1" customWidth="1"/>
    <col min="769" max="769" width="4.33203125" bestFit="1" customWidth="1"/>
    <col min="770" max="770" width="56.88671875" customWidth="1"/>
    <col min="771" max="771" width="11.5546875" customWidth="1"/>
    <col min="772" max="773" width="4.33203125" bestFit="1" customWidth="1"/>
    <col min="774" max="774" width="9.109375" bestFit="1" customWidth="1"/>
    <col min="775" max="775" width="6.6640625" bestFit="1" customWidth="1"/>
    <col min="776" max="776" width="6.88671875" bestFit="1" customWidth="1"/>
    <col min="777" max="777" width="8.77734375" bestFit="1" customWidth="1"/>
    <col min="1025" max="1025" width="4.33203125" bestFit="1" customWidth="1"/>
    <col min="1026" max="1026" width="56.88671875" customWidth="1"/>
    <col min="1027" max="1027" width="11.5546875" customWidth="1"/>
    <col min="1028" max="1029" width="4.33203125" bestFit="1" customWidth="1"/>
    <col min="1030" max="1030" width="9.109375" bestFit="1" customWidth="1"/>
    <col min="1031" max="1031" width="6.6640625" bestFit="1" customWidth="1"/>
    <col min="1032" max="1032" width="6.88671875" bestFit="1" customWidth="1"/>
    <col min="1033" max="1033" width="8.77734375" bestFit="1" customWidth="1"/>
    <col min="1281" max="1281" width="4.33203125" bestFit="1" customWidth="1"/>
    <col min="1282" max="1282" width="56.88671875" customWidth="1"/>
    <col min="1283" max="1283" width="11.5546875" customWidth="1"/>
    <col min="1284" max="1285" width="4.33203125" bestFit="1" customWidth="1"/>
    <col min="1286" max="1286" width="9.109375" bestFit="1" customWidth="1"/>
    <col min="1287" max="1287" width="6.6640625" bestFit="1" customWidth="1"/>
    <col min="1288" max="1288" width="6.88671875" bestFit="1" customWidth="1"/>
    <col min="1289" max="1289" width="8.77734375" bestFit="1" customWidth="1"/>
    <col min="1537" max="1537" width="4.33203125" bestFit="1" customWidth="1"/>
    <col min="1538" max="1538" width="56.88671875" customWidth="1"/>
    <col min="1539" max="1539" width="11.5546875" customWidth="1"/>
    <col min="1540" max="1541" width="4.33203125" bestFit="1" customWidth="1"/>
    <col min="1542" max="1542" width="9.109375" bestFit="1" customWidth="1"/>
    <col min="1543" max="1543" width="6.6640625" bestFit="1" customWidth="1"/>
    <col min="1544" max="1544" width="6.88671875" bestFit="1" customWidth="1"/>
    <col min="1545" max="1545" width="8.77734375" bestFit="1" customWidth="1"/>
    <col min="1793" max="1793" width="4.33203125" bestFit="1" customWidth="1"/>
    <col min="1794" max="1794" width="56.88671875" customWidth="1"/>
    <col min="1795" max="1795" width="11.5546875" customWidth="1"/>
    <col min="1796" max="1797" width="4.33203125" bestFit="1" customWidth="1"/>
    <col min="1798" max="1798" width="9.109375" bestFit="1" customWidth="1"/>
    <col min="1799" max="1799" width="6.6640625" bestFit="1" customWidth="1"/>
    <col min="1800" max="1800" width="6.88671875" bestFit="1" customWidth="1"/>
    <col min="1801" max="1801" width="8.77734375" bestFit="1" customWidth="1"/>
    <col min="2049" max="2049" width="4.33203125" bestFit="1" customWidth="1"/>
    <col min="2050" max="2050" width="56.88671875" customWidth="1"/>
    <col min="2051" max="2051" width="11.5546875" customWidth="1"/>
    <col min="2052" max="2053" width="4.33203125" bestFit="1" customWidth="1"/>
    <col min="2054" max="2054" width="9.109375" bestFit="1" customWidth="1"/>
    <col min="2055" max="2055" width="6.6640625" bestFit="1" customWidth="1"/>
    <col min="2056" max="2056" width="6.88671875" bestFit="1" customWidth="1"/>
    <col min="2057" max="2057" width="8.77734375" bestFit="1" customWidth="1"/>
    <col min="2305" max="2305" width="4.33203125" bestFit="1" customWidth="1"/>
    <col min="2306" max="2306" width="56.88671875" customWidth="1"/>
    <col min="2307" max="2307" width="11.5546875" customWidth="1"/>
    <col min="2308" max="2309" width="4.33203125" bestFit="1" customWidth="1"/>
    <col min="2310" max="2310" width="9.109375" bestFit="1" customWidth="1"/>
    <col min="2311" max="2311" width="6.6640625" bestFit="1" customWidth="1"/>
    <col min="2312" max="2312" width="6.88671875" bestFit="1" customWidth="1"/>
    <col min="2313" max="2313" width="8.77734375" bestFit="1" customWidth="1"/>
    <col min="2561" max="2561" width="4.33203125" bestFit="1" customWidth="1"/>
    <col min="2562" max="2562" width="56.88671875" customWidth="1"/>
    <col min="2563" max="2563" width="11.5546875" customWidth="1"/>
    <col min="2564" max="2565" width="4.33203125" bestFit="1" customWidth="1"/>
    <col min="2566" max="2566" width="9.109375" bestFit="1" customWidth="1"/>
    <col min="2567" max="2567" width="6.6640625" bestFit="1" customWidth="1"/>
    <col min="2568" max="2568" width="6.88671875" bestFit="1" customWidth="1"/>
    <col min="2569" max="2569" width="8.77734375" bestFit="1" customWidth="1"/>
    <col min="2817" max="2817" width="4.33203125" bestFit="1" customWidth="1"/>
    <col min="2818" max="2818" width="56.88671875" customWidth="1"/>
    <col min="2819" max="2819" width="11.5546875" customWidth="1"/>
    <col min="2820" max="2821" width="4.33203125" bestFit="1" customWidth="1"/>
    <col min="2822" max="2822" width="9.109375" bestFit="1" customWidth="1"/>
    <col min="2823" max="2823" width="6.6640625" bestFit="1" customWidth="1"/>
    <col min="2824" max="2824" width="6.88671875" bestFit="1" customWidth="1"/>
    <col min="2825" max="2825" width="8.77734375" bestFit="1" customWidth="1"/>
    <col min="3073" max="3073" width="4.33203125" bestFit="1" customWidth="1"/>
    <col min="3074" max="3074" width="56.88671875" customWidth="1"/>
    <col min="3075" max="3075" width="11.5546875" customWidth="1"/>
    <col min="3076" max="3077" width="4.33203125" bestFit="1" customWidth="1"/>
    <col min="3078" max="3078" width="9.109375" bestFit="1" customWidth="1"/>
    <col min="3079" max="3079" width="6.6640625" bestFit="1" customWidth="1"/>
    <col min="3080" max="3080" width="6.88671875" bestFit="1" customWidth="1"/>
    <col min="3081" max="3081" width="8.77734375" bestFit="1" customWidth="1"/>
    <col min="3329" max="3329" width="4.33203125" bestFit="1" customWidth="1"/>
    <col min="3330" max="3330" width="56.88671875" customWidth="1"/>
    <col min="3331" max="3331" width="11.5546875" customWidth="1"/>
    <col min="3332" max="3333" width="4.33203125" bestFit="1" customWidth="1"/>
    <col min="3334" max="3334" width="9.109375" bestFit="1" customWidth="1"/>
    <col min="3335" max="3335" width="6.6640625" bestFit="1" customWidth="1"/>
    <col min="3336" max="3336" width="6.88671875" bestFit="1" customWidth="1"/>
    <col min="3337" max="3337" width="8.77734375" bestFit="1" customWidth="1"/>
    <col min="3585" max="3585" width="4.33203125" bestFit="1" customWidth="1"/>
    <col min="3586" max="3586" width="56.88671875" customWidth="1"/>
    <col min="3587" max="3587" width="11.5546875" customWidth="1"/>
    <col min="3588" max="3589" width="4.33203125" bestFit="1" customWidth="1"/>
    <col min="3590" max="3590" width="9.109375" bestFit="1" customWidth="1"/>
    <col min="3591" max="3591" width="6.6640625" bestFit="1" customWidth="1"/>
    <col min="3592" max="3592" width="6.88671875" bestFit="1" customWidth="1"/>
    <col min="3593" max="3593" width="8.77734375" bestFit="1" customWidth="1"/>
    <col min="3841" max="3841" width="4.33203125" bestFit="1" customWidth="1"/>
    <col min="3842" max="3842" width="56.88671875" customWidth="1"/>
    <col min="3843" max="3843" width="11.5546875" customWidth="1"/>
    <col min="3844" max="3845" width="4.33203125" bestFit="1" customWidth="1"/>
    <col min="3846" max="3846" width="9.109375" bestFit="1" customWidth="1"/>
    <col min="3847" max="3847" width="6.6640625" bestFit="1" customWidth="1"/>
    <col min="3848" max="3848" width="6.88671875" bestFit="1" customWidth="1"/>
    <col min="3849" max="3849" width="8.77734375" bestFit="1" customWidth="1"/>
    <col min="4097" max="4097" width="4.33203125" bestFit="1" customWidth="1"/>
    <col min="4098" max="4098" width="56.88671875" customWidth="1"/>
    <col min="4099" max="4099" width="11.5546875" customWidth="1"/>
    <col min="4100" max="4101" width="4.33203125" bestFit="1" customWidth="1"/>
    <col min="4102" max="4102" width="9.109375" bestFit="1" customWidth="1"/>
    <col min="4103" max="4103" width="6.6640625" bestFit="1" customWidth="1"/>
    <col min="4104" max="4104" width="6.88671875" bestFit="1" customWidth="1"/>
    <col min="4105" max="4105" width="8.77734375" bestFit="1" customWidth="1"/>
    <col min="4353" max="4353" width="4.33203125" bestFit="1" customWidth="1"/>
    <col min="4354" max="4354" width="56.88671875" customWidth="1"/>
    <col min="4355" max="4355" width="11.5546875" customWidth="1"/>
    <col min="4356" max="4357" width="4.33203125" bestFit="1" customWidth="1"/>
    <col min="4358" max="4358" width="9.109375" bestFit="1" customWidth="1"/>
    <col min="4359" max="4359" width="6.6640625" bestFit="1" customWidth="1"/>
    <col min="4360" max="4360" width="6.88671875" bestFit="1" customWidth="1"/>
    <col min="4361" max="4361" width="8.77734375" bestFit="1" customWidth="1"/>
    <col min="4609" max="4609" width="4.33203125" bestFit="1" customWidth="1"/>
    <col min="4610" max="4610" width="56.88671875" customWidth="1"/>
    <col min="4611" max="4611" width="11.5546875" customWidth="1"/>
    <col min="4612" max="4613" width="4.33203125" bestFit="1" customWidth="1"/>
    <col min="4614" max="4614" width="9.109375" bestFit="1" customWidth="1"/>
    <col min="4615" max="4615" width="6.6640625" bestFit="1" customWidth="1"/>
    <col min="4616" max="4616" width="6.88671875" bestFit="1" customWidth="1"/>
    <col min="4617" max="4617" width="8.77734375" bestFit="1" customWidth="1"/>
    <col min="4865" max="4865" width="4.33203125" bestFit="1" customWidth="1"/>
    <col min="4866" max="4866" width="56.88671875" customWidth="1"/>
    <col min="4867" max="4867" width="11.5546875" customWidth="1"/>
    <col min="4868" max="4869" width="4.33203125" bestFit="1" customWidth="1"/>
    <col min="4870" max="4870" width="9.109375" bestFit="1" customWidth="1"/>
    <col min="4871" max="4871" width="6.6640625" bestFit="1" customWidth="1"/>
    <col min="4872" max="4872" width="6.88671875" bestFit="1" customWidth="1"/>
    <col min="4873" max="4873" width="8.77734375" bestFit="1" customWidth="1"/>
    <col min="5121" max="5121" width="4.33203125" bestFit="1" customWidth="1"/>
    <col min="5122" max="5122" width="56.88671875" customWidth="1"/>
    <col min="5123" max="5123" width="11.5546875" customWidth="1"/>
    <col min="5124" max="5125" width="4.33203125" bestFit="1" customWidth="1"/>
    <col min="5126" max="5126" width="9.109375" bestFit="1" customWidth="1"/>
    <col min="5127" max="5127" width="6.6640625" bestFit="1" customWidth="1"/>
    <col min="5128" max="5128" width="6.88671875" bestFit="1" customWidth="1"/>
    <col min="5129" max="5129" width="8.77734375" bestFit="1" customWidth="1"/>
    <col min="5377" max="5377" width="4.33203125" bestFit="1" customWidth="1"/>
    <col min="5378" max="5378" width="56.88671875" customWidth="1"/>
    <col min="5379" max="5379" width="11.5546875" customWidth="1"/>
    <col min="5380" max="5381" width="4.33203125" bestFit="1" customWidth="1"/>
    <col min="5382" max="5382" width="9.109375" bestFit="1" customWidth="1"/>
    <col min="5383" max="5383" width="6.6640625" bestFit="1" customWidth="1"/>
    <col min="5384" max="5384" width="6.88671875" bestFit="1" customWidth="1"/>
    <col min="5385" max="5385" width="8.77734375" bestFit="1" customWidth="1"/>
    <col min="5633" max="5633" width="4.33203125" bestFit="1" customWidth="1"/>
    <col min="5634" max="5634" width="56.88671875" customWidth="1"/>
    <col min="5635" max="5635" width="11.5546875" customWidth="1"/>
    <col min="5636" max="5637" width="4.33203125" bestFit="1" customWidth="1"/>
    <col min="5638" max="5638" width="9.109375" bestFit="1" customWidth="1"/>
    <col min="5639" max="5639" width="6.6640625" bestFit="1" customWidth="1"/>
    <col min="5640" max="5640" width="6.88671875" bestFit="1" customWidth="1"/>
    <col min="5641" max="5641" width="8.77734375" bestFit="1" customWidth="1"/>
    <col min="5889" max="5889" width="4.33203125" bestFit="1" customWidth="1"/>
    <col min="5890" max="5890" width="56.88671875" customWidth="1"/>
    <col min="5891" max="5891" width="11.5546875" customWidth="1"/>
    <col min="5892" max="5893" width="4.33203125" bestFit="1" customWidth="1"/>
    <col min="5894" max="5894" width="9.109375" bestFit="1" customWidth="1"/>
    <col min="5895" max="5895" width="6.6640625" bestFit="1" customWidth="1"/>
    <col min="5896" max="5896" width="6.88671875" bestFit="1" customWidth="1"/>
    <col min="5897" max="5897" width="8.77734375" bestFit="1" customWidth="1"/>
    <col min="6145" max="6145" width="4.33203125" bestFit="1" customWidth="1"/>
    <col min="6146" max="6146" width="56.88671875" customWidth="1"/>
    <col min="6147" max="6147" width="11.5546875" customWidth="1"/>
    <col min="6148" max="6149" width="4.33203125" bestFit="1" customWidth="1"/>
    <col min="6150" max="6150" width="9.109375" bestFit="1" customWidth="1"/>
    <col min="6151" max="6151" width="6.6640625" bestFit="1" customWidth="1"/>
    <col min="6152" max="6152" width="6.88671875" bestFit="1" customWidth="1"/>
    <col min="6153" max="6153" width="8.77734375" bestFit="1" customWidth="1"/>
    <col min="6401" max="6401" width="4.33203125" bestFit="1" customWidth="1"/>
    <col min="6402" max="6402" width="56.88671875" customWidth="1"/>
    <col min="6403" max="6403" width="11.5546875" customWidth="1"/>
    <col min="6404" max="6405" width="4.33203125" bestFit="1" customWidth="1"/>
    <col min="6406" max="6406" width="9.109375" bestFit="1" customWidth="1"/>
    <col min="6407" max="6407" width="6.6640625" bestFit="1" customWidth="1"/>
    <col min="6408" max="6408" width="6.88671875" bestFit="1" customWidth="1"/>
    <col min="6409" max="6409" width="8.77734375" bestFit="1" customWidth="1"/>
    <col min="6657" max="6657" width="4.33203125" bestFit="1" customWidth="1"/>
    <col min="6658" max="6658" width="56.88671875" customWidth="1"/>
    <col min="6659" max="6659" width="11.5546875" customWidth="1"/>
    <col min="6660" max="6661" width="4.33203125" bestFit="1" customWidth="1"/>
    <col min="6662" max="6662" width="9.109375" bestFit="1" customWidth="1"/>
    <col min="6663" max="6663" width="6.6640625" bestFit="1" customWidth="1"/>
    <col min="6664" max="6664" width="6.88671875" bestFit="1" customWidth="1"/>
    <col min="6665" max="6665" width="8.77734375" bestFit="1" customWidth="1"/>
    <col min="6913" max="6913" width="4.33203125" bestFit="1" customWidth="1"/>
    <col min="6914" max="6914" width="56.88671875" customWidth="1"/>
    <col min="6915" max="6915" width="11.5546875" customWidth="1"/>
    <col min="6916" max="6917" width="4.33203125" bestFit="1" customWidth="1"/>
    <col min="6918" max="6918" width="9.109375" bestFit="1" customWidth="1"/>
    <col min="6919" max="6919" width="6.6640625" bestFit="1" customWidth="1"/>
    <col min="6920" max="6920" width="6.88671875" bestFit="1" customWidth="1"/>
    <col min="6921" max="6921" width="8.77734375" bestFit="1" customWidth="1"/>
    <col min="7169" max="7169" width="4.33203125" bestFit="1" customWidth="1"/>
    <col min="7170" max="7170" width="56.88671875" customWidth="1"/>
    <col min="7171" max="7171" width="11.5546875" customWidth="1"/>
    <col min="7172" max="7173" width="4.33203125" bestFit="1" customWidth="1"/>
    <col min="7174" max="7174" width="9.109375" bestFit="1" customWidth="1"/>
    <col min="7175" max="7175" width="6.6640625" bestFit="1" customWidth="1"/>
    <col min="7176" max="7176" width="6.88671875" bestFit="1" customWidth="1"/>
    <col min="7177" max="7177" width="8.77734375" bestFit="1" customWidth="1"/>
    <col min="7425" max="7425" width="4.33203125" bestFit="1" customWidth="1"/>
    <col min="7426" max="7426" width="56.88671875" customWidth="1"/>
    <col min="7427" max="7427" width="11.5546875" customWidth="1"/>
    <col min="7428" max="7429" width="4.33203125" bestFit="1" customWidth="1"/>
    <col min="7430" max="7430" width="9.109375" bestFit="1" customWidth="1"/>
    <col min="7431" max="7431" width="6.6640625" bestFit="1" customWidth="1"/>
    <col min="7432" max="7432" width="6.88671875" bestFit="1" customWidth="1"/>
    <col min="7433" max="7433" width="8.77734375" bestFit="1" customWidth="1"/>
    <col min="7681" max="7681" width="4.33203125" bestFit="1" customWidth="1"/>
    <col min="7682" max="7682" width="56.88671875" customWidth="1"/>
    <col min="7683" max="7683" width="11.5546875" customWidth="1"/>
    <col min="7684" max="7685" width="4.33203125" bestFit="1" customWidth="1"/>
    <col min="7686" max="7686" width="9.109375" bestFit="1" customWidth="1"/>
    <col min="7687" max="7687" width="6.6640625" bestFit="1" customWidth="1"/>
    <col min="7688" max="7688" width="6.88671875" bestFit="1" customWidth="1"/>
    <col min="7689" max="7689" width="8.77734375" bestFit="1" customWidth="1"/>
    <col min="7937" max="7937" width="4.33203125" bestFit="1" customWidth="1"/>
    <col min="7938" max="7938" width="56.88671875" customWidth="1"/>
    <col min="7939" max="7939" width="11.5546875" customWidth="1"/>
    <col min="7940" max="7941" width="4.33203125" bestFit="1" customWidth="1"/>
    <col min="7942" max="7942" width="9.109375" bestFit="1" customWidth="1"/>
    <col min="7943" max="7943" width="6.6640625" bestFit="1" customWidth="1"/>
    <col min="7944" max="7944" width="6.88671875" bestFit="1" customWidth="1"/>
    <col min="7945" max="7945" width="8.77734375" bestFit="1" customWidth="1"/>
    <col min="8193" max="8193" width="4.33203125" bestFit="1" customWidth="1"/>
    <col min="8194" max="8194" width="56.88671875" customWidth="1"/>
    <col min="8195" max="8195" width="11.5546875" customWidth="1"/>
    <col min="8196" max="8197" width="4.33203125" bestFit="1" customWidth="1"/>
    <col min="8198" max="8198" width="9.109375" bestFit="1" customWidth="1"/>
    <col min="8199" max="8199" width="6.6640625" bestFit="1" customWidth="1"/>
    <col min="8200" max="8200" width="6.88671875" bestFit="1" customWidth="1"/>
    <col min="8201" max="8201" width="8.77734375" bestFit="1" customWidth="1"/>
    <col min="8449" max="8449" width="4.33203125" bestFit="1" customWidth="1"/>
    <col min="8450" max="8450" width="56.88671875" customWidth="1"/>
    <col min="8451" max="8451" width="11.5546875" customWidth="1"/>
    <col min="8452" max="8453" width="4.33203125" bestFit="1" customWidth="1"/>
    <col min="8454" max="8454" width="9.109375" bestFit="1" customWidth="1"/>
    <col min="8455" max="8455" width="6.6640625" bestFit="1" customWidth="1"/>
    <col min="8456" max="8456" width="6.88671875" bestFit="1" customWidth="1"/>
    <col min="8457" max="8457" width="8.77734375" bestFit="1" customWidth="1"/>
    <col min="8705" max="8705" width="4.33203125" bestFit="1" customWidth="1"/>
    <col min="8706" max="8706" width="56.88671875" customWidth="1"/>
    <col min="8707" max="8707" width="11.5546875" customWidth="1"/>
    <col min="8708" max="8709" width="4.33203125" bestFit="1" customWidth="1"/>
    <col min="8710" max="8710" width="9.109375" bestFit="1" customWidth="1"/>
    <col min="8711" max="8711" width="6.6640625" bestFit="1" customWidth="1"/>
    <col min="8712" max="8712" width="6.88671875" bestFit="1" customWidth="1"/>
    <col min="8713" max="8713" width="8.77734375" bestFit="1" customWidth="1"/>
    <col min="8961" max="8961" width="4.33203125" bestFit="1" customWidth="1"/>
    <col min="8962" max="8962" width="56.88671875" customWidth="1"/>
    <col min="8963" max="8963" width="11.5546875" customWidth="1"/>
    <col min="8964" max="8965" width="4.33203125" bestFit="1" customWidth="1"/>
    <col min="8966" max="8966" width="9.109375" bestFit="1" customWidth="1"/>
    <col min="8967" max="8967" width="6.6640625" bestFit="1" customWidth="1"/>
    <col min="8968" max="8968" width="6.88671875" bestFit="1" customWidth="1"/>
    <col min="8969" max="8969" width="8.77734375" bestFit="1" customWidth="1"/>
    <col min="9217" max="9217" width="4.33203125" bestFit="1" customWidth="1"/>
    <col min="9218" max="9218" width="56.88671875" customWidth="1"/>
    <col min="9219" max="9219" width="11.5546875" customWidth="1"/>
    <col min="9220" max="9221" width="4.33203125" bestFit="1" customWidth="1"/>
    <col min="9222" max="9222" width="9.109375" bestFit="1" customWidth="1"/>
    <col min="9223" max="9223" width="6.6640625" bestFit="1" customWidth="1"/>
    <col min="9224" max="9224" width="6.88671875" bestFit="1" customWidth="1"/>
    <col min="9225" max="9225" width="8.77734375" bestFit="1" customWidth="1"/>
    <col min="9473" max="9473" width="4.33203125" bestFit="1" customWidth="1"/>
    <col min="9474" max="9474" width="56.88671875" customWidth="1"/>
    <col min="9475" max="9475" width="11.5546875" customWidth="1"/>
    <col min="9476" max="9477" width="4.33203125" bestFit="1" customWidth="1"/>
    <col min="9478" max="9478" width="9.109375" bestFit="1" customWidth="1"/>
    <col min="9479" max="9479" width="6.6640625" bestFit="1" customWidth="1"/>
    <col min="9480" max="9480" width="6.88671875" bestFit="1" customWidth="1"/>
    <col min="9481" max="9481" width="8.77734375" bestFit="1" customWidth="1"/>
    <col min="9729" max="9729" width="4.33203125" bestFit="1" customWidth="1"/>
    <col min="9730" max="9730" width="56.88671875" customWidth="1"/>
    <col min="9731" max="9731" width="11.5546875" customWidth="1"/>
    <col min="9732" max="9733" width="4.33203125" bestFit="1" customWidth="1"/>
    <col min="9734" max="9734" width="9.109375" bestFit="1" customWidth="1"/>
    <col min="9735" max="9735" width="6.6640625" bestFit="1" customWidth="1"/>
    <col min="9736" max="9736" width="6.88671875" bestFit="1" customWidth="1"/>
    <col min="9737" max="9737" width="8.77734375" bestFit="1" customWidth="1"/>
    <col min="9985" max="9985" width="4.33203125" bestFit="1" customWidth="1"/>
    <col min="9986" max="9986" width="56.88671875" customWidth="1"/>
    <col min="9987" max="9987" width="11.5546875" customWidth="1"/>
    <col min="9988" max="9989" width="4.33203125" bestFit="1" customWidth="1"/>
    <col min="9990" max="9990" width="9.109375" bestFit="1" customWidth="1"/>
    <col min="9991" max="9991" width="6.6640625" bestFit="1" customWidth="1"/>
    <col min="9992" max="9992" width="6.88671875" bestFit="1" customWidth="1"/>
    <col min="9993" max="9993" width="8.77734375" bestFit="1" customWidth="1"/>
    <col min="10241" max="10241" width="4.33203125" bestFit="1" customWidth="1"/>
    <col min="10242" max="10242" width="56.88671875" customWidth="1"/>
    <col min="10243" max="10243" width="11.5546875" customWidth="1"/>
    <col min="10244" max="10245" width="4.33203125" bestFit="1" customWidth="1"/>
    <col min="10246" max="10246" width="9.109375" bestFit="1" customWidth="1"/>
    <col min="10247" max="10247" width="6.6640625" bestFit="1" customWidth="1"/>
    <col min="10248" max="10248" width="6.88671875" bestFit="1" customWidth="1"/>
    <col min="10249" max="10249" width="8.77734375" bestFit="1" customWidth="1"/>
    <col min="10497" max="10497" width="4.33203125" bestFit="1" customWidth="1"/>
    <col min="10498" max="10498" width="56.88671875" customWidth="1"/>
    <col min="10499" max="10499" width="11.5546875" customWidth="1"/>
    <col min="10500" max="10501" width="4.33203125" bestFit="1" customWidth="1"/>
    <col min="10502" max="10502" width="9.109375" bestFit="1" customWidth="1"/>
    <col min="10503" max="10503" width="6.6640625" bestFit="1" customWidth="1"/>
    <col min="10504" max="10504" width="6.88671875" bestFit="1" customWidth="1"/>
    <col min="10505" max="10505" width="8.77734375" bestFit="1" customWidth="1"/>
    <col min="10753" max="10753" width="4.33203125" bestFit="1" customWidth="1"/>
    <col min="10754" max="10754" width="56.88671875" customWidth="1"/>
    <col min="10755" max="10755" width="11.5546875" customWidth="1"/>
    <col min="10756" max="10757" width="4.33203125" bestFit="1" customWidth="1"/>
    <col min="10758" max="10758" width="9.109375" bestFit="1" customWidth="1"/>
    <col min="10759" max="10759" width="6.6640625" bestFit="1" customWidth="1"/>
    <col min="10760" max="10760" width="6.88671875" bestFit="1" customWidth="1"/>
    <col min="10761" max="10761" width="8.77734375" bestFit="1" customWidth="1"/>
    <col min="11009" max="11009" width="4.33203125" bestFit="1" customWidth="1"/>
    <col min="11010" max="11010" width="56.88671875" customWidth="1"/>
    <col min="11011" max="11011" width="11.5546875" customWidth="1"/>
    <col min="11012" max="11013" width="4.33203125" bestFit="1" customWidth="1"/>
    <col min="11014" max="11014" width="9.109375" bestFit="1" customWidth="1"/>
    <col min="11015" max="11015" width="6.6640625" bestFit="1" customWidth="1"/>
    <col min="11016" max="11016" width="6.88671875" bestFit="1" customWidth="1"/>
    <col min="11017" max="11017" width="8.77734375" bestFit="1" customWidth="1"/>
    <col min="11265" max="11265" width="4.33203125" bestFit="1" customWidth="1"/>
    <col min="11266" max="11266" width="56.88671875" customWidth="1"/>
    <col min="11267" max="11267" width="11.5546875" customWidth="1"/>
    <col min="11268" max="11269" width="4.33203125" bestFit="1" customWidth="1"/>
    <col min="11270" max="11270" width="9.109375" bestFit="1" customWidth="1"/>
    <col min="11271" max="11271" width="6.6640625" bestFit="1" customWidth="1"/>
    <col min="11272" max="11272" width="6.88671875" bestFit="1" customWidth="1"/>
    <col min="11273" max="11273" width="8.77734375" bestFit="1" customWidth="1"/>
    <col min="11521" max="11521" width="4.33203125" bestFit="1" customWidth="1"/>
    <col min="11522" max="11522" width="56.88671875" customWidth="1"/>
    <col min="11523" max="11523" width="11.5546875" customWidth="1"/>
    <col min="11524" max="11525" width="4.33203125" bestFit="1" customWidth="1"/>
    <col min="11526" max="11526" width="9.109375" bestFit="1" customWidth="1"/>
    <col min="11527" max="11527" width="6.6640625" bestFit="1" customWidth="1"/>
    <col min="11528" max="11528" width="6.88671875" bestFit="1" customWidth="1"/>
    <col min="11529" max="11529" width="8.77734375" bestFit="1" customWidth="1"/>
    <col min="11777" max="11777" width="4.33203125" bestFit="1" customWidth="1"/>
    <col min="11778" max="11778" width="56.88671875" customWidth="1"/>
    <col min="11779" max="11779" width="11.5546875" customWidth="1"/>
    <col min="11780" max="11781" width="4.33203125" bestFit="1" customWidth="1"/>
    <col min="11782" max="11782" width="9.109375" bestFit="1" customWidth="1"/>
    <col min="11783" max="11783" width="6.6640625" bestFit="1" customWidth="1"/>
    <col min="11784" max="11784" width="6.88671875" bestFit="1" customWidth="1"/>
    <col min="11785" max="11785" width="8.77734375" bestFit="1" customWidth="1"/>
    <col min="12033" max="12033" width="4.33203125" bestFit="1" customWidth="1"/>
    <col min="12034" max="12034" width="56.88671875" customWidth="1"/>
    <col min="12035" max="12035" width="11.5546875" customWidth="1"/>
    <col min="12036" max="12037" width="4.33203125" bestFit="1" customWidth="1"/>
    <col min="12038" max="12038" width="9.109375" bestFit="1" customWidth="1"/>
    <col min="12039" max="12039" width="6.6640625" bestFit="1" customWidth="1"/>
    <col min="12040" max="12040" width="6.88671875" bestFit="1" customWidth="1"/>
    <col min="12041" max="12041" width="8.77734375" bestFit="1" customWidth="1"/>
    <col min="12289" max="12289" width="4.33203125" bestFit="1" customWidth="1"/>
    <col min="12290" max="12290" width="56.88671875" customWidth="1"/>
    <col min="12291" max="12291" width="11.5546875" customWidth="1"/>
    <col min="12292" max="12293" width="4.33203125" bestFit="1" customWidth="1"/>
    <col min="12294" max="12294" width="9.109375" bestFit="1" customWidth="1"/>
    <col min="12295" max="12295" width="6.6640625" bestFit="1" customWidth="1"/>
    <col min="12296" max="12296" width="6.88671875" bestFit="1" customWidth="1"/>
    <col min="12297" max="12297" width="8.77734375" bestFit="1" customWidth="1"/>
    <col min="12545" max="12545" width="4.33203125" bestFit="1" customWidth="1"/>
    <col min="12546" max="12546" width="56.88671875" customWidth="1"/>
    <col min="12547" max="12547" width="11.5546875" customWidth="1"/>
    <col min="12548" max="12549" width="4.33203125" bestFit="1" customWidth="1"/>
    <col min="12550" max="12550" width="9.109375" bestFit="1" customWidth="1"/>
    <col min="12551" max="12551" width="6.6640625" bestFit="1" customWidth="1"/>
    <col min="12552" max="12552" width="6.88671875" bestFit="1" customWidth="1"/>
    <col min="12553" max="12553" width="8.77734375" bestFit="1" customWidth="1"/>
    <col min="12801" max="12801" width="4.33203125" bestFit="1" customWidth="1"/>
    <col min="12802" max="12802" width="56.88671875" customWidth="1"/>
    <col min="12803" max="12803" width="11.5546875" customWidth="1"/>
    <col min="12804" max="12805" width="4.33203125" bestFit="1" customWidth="1"/>
    <col min="12806" max="12806" width="9.109375" bestFit="1" customWidth="1"/>
    <col min="12807" max="12807" width="6.6640625" bestFit="1" customWidth="1"/>
    <col min="12808" max="12808" width="6.88671875" bestFit="1" customWidth="1"/>
    <col min="12809" max="12809" width="8.77734375" bestFit="1" customWidth="1"/>
    <col min="13057" max="13057" width="4.33203125" bestFit="1" customWidth="1"/>
    <col min="13058" max="13058" width="56.88671875" customWidth="1"/>
    <col min="13059" max="13059" width="11.5546875" customWidth="1"/>
    <col min="13060" max="13061" width="4.33203125" bestFit="1" customWidth="1"/>
    <col min="13062" max="13062" width="9.109375" bestFit="1" customWidth="1"/>
    <col min="13063" max="13063" width="6.6640625" bestFit="1" customWidth="1"/>
    <col min="13064" max="13064" width="6.88671875" bestFit="1" customWidth="1"/>
    <col min="13065" max="13065" width="8.77734375" bestFit="1" customWidth="1"/>
    <col min="13313" max="13313" width="4.33203125" bestFit="1" customWidth="1"/>
    <col min="13314" max="13314" width="56.88671875" customWidth="1"/>
    <col min="13315" max="13315" width="11.5546875" customWidth="1"/>
    <col min="13316" max="13317" width="4.33203125" bestFit="1" customWidth="1"/>
    <col min="13318" max="13318" width="9.109375" bestFit="1" customWidth="1"/>
    <col min="13319" max="13319" width="6.6640625" bestFit="1" customWidth="1"/>
    <col min="13320" max="13320" width="6.88671875" bestFit="1" customWidth="1"/>
    <col min="13321" max="13321" width="8.77734375" bestFit="1" customWidth="1"/>
    <col min="13569" max="13569" width="4.33203125" bestFit="1" customWidth="1"/>
    <col min="13570" max="13570" width="56.88671875" customWidth="1"/>
    <col min="13571" max="13571" width="11.5546875" customWidth="1"/>
    <col min="13572" max="13573" width="4.33203125" bestFit="1" customWidth="1"/>
    <col min="13574" max="13574" width="9.109375" bestFit="1" customWidth="1"/>
    <col min="13575" max="13575" width="6.6640625" bestFit="1" customWidth="1"/>
    <col min="13576" max="13576" width="6.88671875" bestFit="1" customWidth="1"/>
    <col min="13577" max="13577" width="8.77734375" bestFit="1" customWidth="1"/>
    <col min="13825" max="13825" width="4.33203125" bestFit="1" customWidth="1"/>
    <col min="13826" max="13826" width="56.88671875" customWidth="1"/>
    <col min="13827" max="13827" width="11.5546875" customWidth="1"/>
    <col min="13828" max="13829" width="4.33203125" bestFit="1" customWidth="1"/>
    <col min="13830" max="13830" width="9.109375" bestFit="1" customWidth="1"/>
    <col min="13831" max="13831" width="6.6640625" bestFit="1" customWidth="1"/>
    <col min="13832" max="13832" width="6.88671875" bestFit="1" customWidth="1"/>
    <col min="13833" max="13833" width="8.77734375" bestFit="1" customWidth="1"/>
    <col min="14081" max="14081" width="4.33203125" bestFit="1" customWidth="1"/>
    <col min="14082" max="14082" width="56.88671875" customWidth="1"/>
    <col min="14083" max="14083" width="11.5546875" customWidth="1"/>
    <col min="14084" max="14085" width="4.33203125" bestFit="1" customWidth="1"/>
    <col min="14086" max="14086" width="9.109375" bestFit="1" customWidth="1"/>
    <col min="14087" max="14087" width="6.6640625" bestFit="1" customWidth="1"/>
    <col min="14088" max="14088" width="6.88671875" bestFit="1" customWidth="1"/>
    <col min="14089" max="14089" width="8.77734375" bestFit="1" customWidth="1"/>
    <col min="14337" max="14337" width="4.33203125" bestFit="1" customWidth="1"/>
    <col min="14338" max="14338" width="56.88671875" customWidth="1"/>
    <col min="14339" max="14339" width="11.5546875" customWidth="1"/>
    <col min="14340" max="14341" width="4.33203125" bestFit="1" customWidth="1"/>
    <col min="14342" max="14342" width="9.109375" bestFit="1" customWidth="1"/>
    <col min="14343" max="14343" width="6.6640625" bestFit="1" customWidth="1"/>
    <col min="14344" max="14344" width="6.88671875" bestFit="1" customWidth="1"/>
    <col min="14345" max="14345" width="8.77734375" bestFit="1" customWidth="1"/>
    <col min="14593" max="14593" width="4.33203125" bestFit="1" customWidth="1"/>
    <col min="14594" max="14594" width="56.88671875" customWidth="1"/>
    <col min="14595" max="14595" width="11.5546875" customWidth="1"/>
    <col min="14596" max="14597" width="4.33203125" bestFit="1" customWidth="1"/>
    <col min="14598" max="14598" width="9.109375" bestFit="1" customWidth="1"/>
    <col min="14599" max="14599" width="6.6640625" bestFit="1" customWidth="1"/>
    <col min="14600" max="14600" width="6.88671875" bestFit="1" customWidth="1"/>
    <col min="14601" max="14601" width="8.77734375" bestFit="1" customWidth="1"/>
    <col min="14849" max="14849" width="4.33203125" bestFit="1" customWidth="1"/>
    <col min="14850" max="14850" width="56.88671875" customWidth="1"/>
    <col min="14851" max="14851" width="11.5546875" customWidth="1"/>
    <col min="14852" max="14853" width="4.33203125" bestFit="1" customWidth="1"/>
    <col min="14854" max="14854" width="9.109375" bestFit="1" customWidth="1"/>
    <col min="14855" max="14855" width="6.6640625" bestFit="1" customWidth="1"/>
    <col min="14856" max="14856" width="6.88671875" bestFit="1" customWidth="1"/>
    <col min="14857" max="14857" width="8.77734375" bestFit="1" customWidth="1"/>
    <col min="15105" max="15105" width="4.33203125" bestFit="1" customWidth="1"/>
    <col min="15106" max="15106" width="56.88671875" customWidth="1"/>
    <col min="15107" max="15107" width="11.5546875" customWidth="1"/>
    <col min="15108" max="15109" width="4.33203125" bestFit="1" customWidth="1"/>
    <col min="15110" max="15110" width="9.109375" bestFit="1" customWidth="1"/>
    <col min="15111" max="15111" width="6.6640625" bestFit="1" customWidth="1"/>
    <col min="15112" max="15112" width="6.88671875" bestFit="1" customWidth="1"/>
    <col min="15113" max="15113" width="8.77734375" bestFit="1" customWidth="1"/>
    <col min="15361" max="15361" width="4.33203125" bestFit="1" customWidth="1"/>
    <col min="15362" max="15362" width="56.88671875" customWidth="1"/>
    <col min="15363" max="15363" width="11.5546875" customWidth="1"/>
    <col min="15364" max="15365" width="4.33203125" bestFit="1" customWidth="1"/>
    <col min="15366" max="15366" width="9.109375" bestFit="1" customWidth="1"/>
    <col min="15367" max="15367" width="6.6640625" bestFit="1" customWidth="1"/>
    <col min="15368" max="15368" width="6.88671875" bestFit="1" customWidth="1"/>
    <col min="15369" max="15369" width="8.77734375" bestFit="1" customWidth="1"/>
    <col min="15617" max="15617" width="4.33203125" bestFit="1" customWidth="1"/>
    <col min="15618" max="15618" width="56.88671875" customWidth="1"/>
    <col min="15619" max="15619" width="11.5546875" customWidth="1"/>
    <col min="15620" max="15621" width="4.33203125" bestFit="1" customWidth="1"/>
    <col min="15622" max="15622" width="9.109375" bestFit="1" customWidth="1"/>
    <col min="15623" max="15623" width="6.6640625" bestFit="1" customWidth="1"/>
    <col min="15624" max="15624" width="6.88671875" bestFit="1" customWidth="1"/>
    <col min="15625" max="15625" width="8.77734375" bestFit="1" customWidth="1"/>
    <col min="15873" max="15873" width="4.33203125" bestFit="1" customWidth="1"/>
    <col min="15874" max="15874" width="56.88671875" customWidth="1"/>
    <col min="15875" max="15875" width="11.5546875" customWidth="1"/>
    <col min="15876" max="15877" width="4.33203125" bestFit="1" customWidth="1"/>
    <col min="15878" max="15878" width="9.109375" bestFit="1" customWidth="1"/>
    <col min="15879" max="15879" width="6.6640625" bestFit="1" customWidth="1"/>
    <col min="15880" max="15880" width="6.88671875" bestFit="1" customWidth="1"/>
    <col min="15881" max="15881" width="8.77734375" bestFit="1" customWidth="1"/>
    <col min="16129" max="16129" width="4.33203125" bestFit="1" customWidth="1"/>
    <col min="16130" max="16130" width="56.88671875" customWidth="1"/>
    <col min="16131" max="16131" width="11.5546875" customWidth="1"/>
    <col min="16132" max="16133" width="4.33203125" bestFit="1" customWidth="1"/>
    <col min="16134" max="16134" width="9.109375" bestFit="1" customWidth="1"/>
    <col min="16135" max="16135" width="6.6640625" bestFit="1" customWidth="1"/>
    <col min="16136" max="16136" width="6.88671875" bestFit="1" customWidth="1"/>
    <col min="16137" max="16137" width="8.77734375" bestFit="1" customWidth="1"/>
  </cols>
  <sheetData>
    <row r="1" spans="1:14">
      <c r="A1" s="87" t="s">
        <v>523</v>
      </c>
      <c r="B1" s="87"/>
      <c r="C1" s="87"/>
      <c r="D1" s="87"/>
      <c r="E1" s="87"/>
      <c r="F1" s="87"/>
      <c r="G1" s="87"/>
      <c r="H1" s="87"/>
      <c r="I1" s="87"/>
      <c r="J1" s="87"/>
    </row>
    <row r="2" spans="1:14" ht="44.25" customHeight="1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4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4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4" ht="22.2" customHeight="1">
      <c r="A5" s="1"/>
      <c r="B5" s="28" t="s">
        <v>7</v>
      </c>
      <c r="C5" s="1"/>
      <c r="D5" s="1"/>
      <c r="E5" s="1"/>
      <c r="F5" s="1"/>
      <c r="G5" s="1"/>
      <c r="H5" s="1"/>
      <c r="I5" s="1"/>
      <c r="J5" s="1"/>
    </row>
    <row r="6" spans="1:14">
      <c r="A6" s="1">
        <v>1</v>
      </c>
      <c r="B6" s="1" t="s">
        <v>327</v>
      </c>
      <c r="C6" s="1" t="s">
        <v>328</v>
      </c>
      <c r="D6" s="1" t="s">
        <v>13</v>
      </c>
      <c r="E6" s="29">
        <v>100</v>
      </c>
      <c r="F6" s="43">
        <v>0</v>
      </c>
      <c r="G6" s="35">
        <v>0.05</v>
      </c>
      <c r="H6" s="49">
        <f>E6*F6*G6</f>
        <v>0</v>
      </c>
      <c r="I6" s="49">
        <f>E6*F6</f>
        <v>0</v>
      </c>
      <c r="J6" s="49">
        <f>H6+I6</f>
        <v>0</v>
      </c>
      <c r="L6" s="19"/>
      <c r="M6" s="19"/>
      <c r="N6" s="19"/>
    </row>
    <row r="7" spans="1:14">
      <c r="A7" s="1">
        <v>2</v>
      </c>
      <c r="B7" s="1" t="s">
        <v>329</v>
      </c>
      <c r="C7" s="1" t="s">
        <v>330</v>
      </c>
      <c r="D7" s="1" t="s">
        <v>13</v>
      </c>
      <c r="E7" s="29">
        <v>20</v>
      </c>
      <c r="F7" s="43">
        <v>0</v>
      </c>
      <c r="G7" s="35">
        <v>0.08</v>
      </c>
      <c r="H7" s="49">
        <f>E7*F7*G7</f>
        <v>0</v>
      </c>
      <c r="I7" s="49">
        <f>E7*F7</f>
        <v>0</v>
      </c>
      <c r="J7" s="49">
        <f>H7+I7</f>
        <v>0</v>
      </c>
    </row>
    <row r="8" spans="1:14">
      <c r="A8" s="1">
        <v>3</v>
      </c>
      <c r="B8" s="1" t="s">
        <v>331</v>
      </c>
      <c r="C8" s="1" t="s">
        <v>332</v>
      </c>
      <c r="D8" s="1" t="s">
        <v>13</v>
      </c>
      <c r="E8" s="29">
        <v>60</v>
      </c>
      <c r="F8" s="43">
        <v>0</v>
      </c>
      <c r="G8" s="35">
        <v>0.05</v>
      </c>
      <c r="H8" s="49">
        <f>E8*F8*G8</f>
        <v>0</v>
      </c>
      <c r="I8" s="49">
        <f>E8*F8</f>
        <v>0</v>
      </c>
      <c r="J8" s="49">
        <f>H8+I8</f>
        <v>0</v>
      </c>
    </row>
    <row r="9" spans="1:14">
      <c r="A9" s="1">
        <v>4</v>
      </c>
      <c r="B9" s="1" t="s">
        <v>333</v>
      </c>
      <c r="C9" s="1" t="s">
        <v>334</v>
      </c>
      <c r="D9" s="1" t="s">
        <v>13</v>
      </c>
      <c r="E9" s="29">
        <v>10</v>
      </c>
      <c r="F9" s="43">
        <v>0</v>
      </c>
      <c r="G9" s="35">
        <v>0.05</v>
      </c>
      <c r="H9" s="49">
        <f>E9*F9*G9</f>
        <v>0</v>
      </c>
      <c r="I9" s="49">
        <f t="shared" ref="I9:I83" si="0">E9*F9</f>
        <v>0</v>
      </c>
      <c r="J9" s="49">
        <f t="shared" ref="J9:J83" si="1">H9+I9</f>
        <v>0</v>
      </c>
    </row>
    <row r="10" spans="1:14">
      <c r="A10" s="1">
        <v>5</v>
      </c>
      <c r="B10" s="1" t="s">
        <v>335</v>
      </c>
      <c r="C10" s="1" t="s">
        <v>336</v>
      </c>
      <c r="D10" s="1" t="s">
        <v>13</v>
      </c>
      <c r="E10" s="29">
        <v>200</v>
      </c>
      <c r="F10" s="43">
        <v>0</v>
      </c>
      <c r="G10" s="35">
        <v>0.05</v>
      </c>
      <c r="H10" s="49">
        <f t="shared" ref="H10:H84" si="2">E10*F10*G10</f>
        <v>0</v>
      </c>
      <c r="I10" s="49">
        <f t="shared" si="0"/>
        <v>0</v>
      </c>
      <c r="J10" s="49">
        <f t="shared" si="1"/>
        <v>0</v>
      </c>
    </row>
    <row r="11" spans="1:14">
      <c r="A11" s="1">
        <v>6</v>
      </c>
      <c r="B11" s="1" t="s">
        <v>337</v>
      </c>
      <c r="C11" s="1" t="s">
        <v>338</v>
      </c>
      <c r="D11" s="1" t="s">
        <v>13</v>
      </c>
      <c r="E11" s="29">
        <v>100</v>
      </c>
      <c r="F11" s="43">
        <v>0</v>
      </c>
      <c r="G11" s="35">
        <v>0.05</v>
      </c>
      <c r="H11" s="49">
        <f t="shared" si="2"/>
        <v>0</v>
      </c>
      <c r="I11" s="49">
        <f t="shared" si="0"/>
        <v>0</v>
      </c>
      <c r="J11" s="49">
        <f t="shared" si="1"/>
        <v>0</v>
      </c>
    </row>
    <row r="12" spans="1:14">
      <c r="A12" s="1">
        <v>7</v>
      </c>
      <c r="B12" s="1" t="s">
        <v>339</v>
      </c>
      <c r="C12" s="1" t="s">
        <v>338</v>
      </c>
      <c r="D12" s="1" t="s">
        <v>13</v>
      </c>
      <c r="E12" s="29">
        <v>150</v>
      </c>
      <c r="F12" s="43">
        <v>0</v>
      </c>
      <c r="G12" s="35">
        <v>0.05</v>
      </c>
      <c r="H12" s="49">
        <f t="shared" si="2"/>
        <v>0</v>
      </c>
      <c r="I12" s="49">
        <f t="shared" si="0"/>
        <v>0</v>
      </c>
      <c r="J12" s="49">
        <f t="shared" si="1"/>
        <v>0</v>
      </c>
    </row>
    <row r="13" spans="1:14">
      <c r="A13" s="1">
        <v>8</v>
      </c>
      <c r="B13" s="1" t="s">
        <v>340</v>
      </c>
      <c r="C13" s="1" t="s">
        <v>78</v>
      </c>
      <c r="D13" s="1" t="s">
        <v>13</v>
      </c>
      <c r="E13" s="29">
        <v>10</v>
      </c>
      <c r="F13" s="43">
        <v>0</v>
      </c>
      <c r="G13" s="35">
        <v>0.05</v>
      </c>
      <c r="H13" s="49">
        <f t="shared" si="2"/>
        <v>0</v>
      </c>
      <c r="I13" s="49">
        <f t="shared" si="0"/>
        <v>0</v>
      </c>
      <c r="J13" s="49">
        <f t="shared" si="1"/>
        <v>0</v>
      </c>
    </row>
    <row r="14" spans="1:14">
      <c r="A14" s="1">
        <v>9</v>
      </c>
      <c r="B14" s="1" t="s">
        <v>341</v>
      </c>
      <c r="C14" s="1" t="s">
        <v>342</v>
      </c>
      <c r="D14" s="1" t="s">
        <v>13</v>
      </c>
      <c r="E14" s="29">
        <v>80</v>
      </c>
      <c r="F14" s="43">
        <v>0</v>
      </c>
      <c r="G14" s="35">
        <v>0.05</v>
      </c>
      <c r="H14" s="49">
        <f t="shared" si="2"/>
        <v>0</v>
      </c>
      <c r="I14" s="49">
        <f t="shared" si="0"/>
        <v>0</v>
      </c>
      <c r="J14" s="49">
        <f t="shared" si="1"/>
        <v>0</v>
      </c>
    </row>
    <row r="15" spans="1:14">
      <c r="A15" s="1">
        <v>10</v>
      </c>
      <c r="B15" s="1" t="s">
        <v>343</v>
      </c>
      <c r="C15" s="1" t="s">
        <v>296</v>
      </c>
      <c r="D15" s="1" t="s">
        <v>13</v>
      </c>
      <c r="E15" s="29">
        <v>20</v>
      </c>
      <c r="F15" s="43">
        <v>0</v>
      </c>
      <c r="G15" s="35">
        <v>0.05</v>
      </c>
      <c r="H15" s="49">
        <f t="shared" si="2"/>
        <v>0</v>
      </c>
      <c r="I15" s="49">
        <f t="shared" si="0"/>
        <v>0</v>
      </c>
      <c r="J15" s="49">
        <f t="shared" si="1"/>
        <v>0</v>
      </c>
    </row>
    <row r="16" spans="1:14">
      <c r="A16" s="1">
        <v>11</v>
      </c>
      <c r="B16" s="1" t="s">
        <v>344</v>
      </c>
      <c r="C16" s="1" t="s">
        <v>300</v>
      </c>
      <c r="D16" s="1" t="s">
        <v>13</v>
      </c>
      <c r="E16" s="29">
        <v>20</v>
      </c>
      <c r="F16" s="43">
        <v>0</v>
      </c>
      <c r="G16" s="35">
        <v>0.05</v>
      </c>
      <c r="H16" s="49">
        <f t="shared" si="2"/>
        <v>0</v>
      </c>
      <c r="I16" s="49">
        <f t="shared" si="0"/>
        <v>0</v>
      </c>
      <c r="J16" s="49">
        <f t="shared" si="1"/>
        <v>0</v>
      </c>
    </row>
    <row r="17" spans="1:10">
      <c r="A17" s="1">
        <v>12</v>
      </c>
      <c r="B17" s="1" t="s">
        <v>345</v>
      </c>
      <c r="C17" s="1" t="s">
        <v>78</v>
      </c>
      <c r="D17" s="1" t="s">
        <v>13</v>
      </c>
      <c r="E17" s="29">
        <v>300</v>
      </c>
      <c r="F17" s="43">
        <v>0</v>
      </c>
      <c r="G17" s="35">
        <v>0.05</v>
      </c>
      <c r="H17" s="49">
        <f t="shared" si="2"/>
        <v>0</v>
      </c>
      <c r="I17" s="49">
        <f t="shared" si="0"/>
        <v>0</v>
      </c>
      <c r="J17" s="49">
        <f t="shared" si="1"/>
        <v>0</v>
      </c>
    </row>
    <row r="18" spans="1:10">
      <c r="A18" s="1">
        <v>13</v>
      </c>
      <c r="B18" s="1" t="s">
        <v>346</v>
      </c>
      <c r="C18" s="1" t="s">
        <v>347</v>
      </c>
      <c r="D18" s="1" t="s">
        <v>13</v>
      </c>
      <c r="E18" s="29">
        <v>200</v>
      </c>
      <c r="F18" s="43">
        <v>0</v>
      </c>
      <c r="G18" s="35">
        <v>0.05</v>
      </c>
      <c r="H18" s="49">
        <f t="shared" si="2"/>
        <v>0</v>
      </c>
      <c r="I18" s="49">
        <f t="shared" si="0"/>
        <v>0</v>
      </c>
      <c r="J18" s="49">
        <f t="shared" si="1"/>
        <v>0</v>
      </c>
    </row>
    <row r="19" spans="1:10">
      <c r="A19" s="1">
        <v>14</v>
      </c>
      <c r="B19" s="1" t="s">
        <v>348</v>
      </c>
      <c r="C19" s="1" t="s">
        <v>347</v>
      </c>
      <c r="D19" s="1" t="s">
        <v>13</v>
      </c>
      <c r="E19" s="29">
        <v>10</v>
      </c>
      <c r="F19" s="43">
        <v>0</v>
      </c>
      <c r="G19" s="35">
        <v>0.05</v>
      </c>
      <c r="H19" s="49">
        <f t="shared" si="2"/>
        <v>0</v>
      </c>
      <c r="I19" s="49">
        <f t="shared" si="0"/>
        <v>0</v>
      </c>
      <c r="J19" s="49">
        <f t="shared" si="1"/>
        <v>0</v>
      </c>
    </row>
    <row r="20" spans="1:10">
      <c r="A20" s="1">
        <v>15</v>
      </c>
      <c r="B20" s="1" t="s">
        <v>349</v>
      </c>
      <c r="C20" s="1" t="s">
        <v>350</v>
      </c>
      <c r="D20" s="1" t="s">
        <v>10</v>
      </c>
      <c r="E20" s="29">
        <v>5</v>
      </c>
      <c r="F20" s="43">
        <v>0</v>
      </c>
      <c r="G20" s="35">
        <v>0.23</v>
      </c>
      <c r="H20" s="49">
        <f t="shared" si="2"/>
        <v>0</v>
      </c>
      <c r="I20" s="49">
        <f t="shared" si="0"/>
        <v>0</v>
      </c>
      <c r="J20" s="49">
        <f t="shared" si="1"/>
        <v>0</v>
      </c>
    </row>
    <row r="21" spans="1:10">
      <c r="A21" s="1">
        <v>16</v>
      </c>
      <c r="B21" s="1" t="s">
        <v>351</v>
      </c>
      <c r="C21" s="1" t="s">
        <v>352</v>
      </c>
      <c r="D21" s="1" t="s">
        <v>10</v>
      </c>
      <c r="E21" s="29">
        <v>5</v>
      </c>
      <c r="F21" s="43">
        <v>0</v>
      </c>
      <c r="G21" s="35">
        <v>0.23</v>
      </c>
      <c r="H21" s="49">
        <f t="shared" si="2"/>
        <v>0</v>
      </c>
      <c r="I21" s="49">
        <f t="shared" si="0"/>
        <v>0</v>
      </c>
      <c r="J21" s="49">
        <f t="shared" si="1"/>
        <v>0</v>
      </c>
    </row>
    <row r="22" spans="1:10">
      <c r="A22" s="1">
        <v>17</v>
      </c>
      <c r="B22" s="1" t="s">
        <v>353</v>
      </c>
      <c r="C22" s="1" t="s">
        <v>354</v>
      </c>
      <c r="D22" s="1" t="s">
        <v>13</v>
      </c>
      <c r="E22" s="29">
        <v>20</v>
      </c>
      <c r="F22" s="43">
        <v>0</v>
      </c>
      <c r="G22" s="35">
        <v>0.08</v>
      </c>
      <c r="H22" s="49">
        <f t="shared" si="2"/>
        <v>0</v>
      </c>
      <c r="I22" s="49">
        <f t="shared" si="0"/>
        <v>0</v>
      </c>
      <c r="J22" s="49">
        <f t="shared" si="1"/>
        <v>0</v>
      </c>
    </row>
    <row r="23" spans="1:10">
      <c r="A23" s="1">
        <v>18</v>
      </c>
      <c r="B23" s="1" t="s">
        <v>355</v>
      </c>
      <c r="C23" s="1" t="s">
        <v>354</v>
      </c>
      <c r="D23" s="1" t="s">
        <v>13</v>
      </c>
      <c r="E23" s="29">
        <v>70</v>
      </c>
      <c r="F23" s="43">
        <v>0</v>
      </c>
      <c r="G23" s="35">
        <v>0.08</v>
      </c>
      <c r="H23" s="49">
        <f t="shared" si="2"/>
        <v>0</v>
      </c>
      <c r="I23" s="49">
        <f t="shared" si="0"/>
        <v>0</v>
      </c>
      <c r="J23" s="49">
        <f t="shared" si="1"/>
        <v>0</v>
      </c>
    </row>
    <row r="24" spans="1:10">
      <c r="A24" s="1">
        <v>19</v>
      </c>
      <c r="B24" s="1" t="s">
        <v>356</v>
      </c>
      <c r="C24" s="1" t="s">
        <v>357</v>
      </c>
      <c r="D24" s="1" t="s">
        <v>13</v>
      </c>
      <c r="E24" s="29">
        <v>15</v>
      </c>
      <c r="F24" s="43">
        <v>0</v>
      </c>
      <c r="G24" s="35">
        <v>0.23</v>
      </c>
      <c r="H24" s="49">
        <f t="shared" si="2"/>
        <v>0</v>
      </c>
      <c r="I24" s="49">
        <f t="shared" si="0"/>
        <v>0</v>
      </c>
      <c r="J24" s="49">
        <f t="shared" si="1"/>
        <v>0</v>
      </c>
    </row>
    <row r="25" spans="1:10">
      <c r="A25" s="1">
        <v>20</v>
      </c>
      <c r="B25" s="1" t="s">
        <v>358</v>
      </c>
      <c r="C25" s="1" t="s">
        <v>354</v>
      </c>
      <c r="D25" s="1" t="s">
        <v>13</v>
      </c>
      <c r="E25" s="29">
        <v>5</v>
      </c>
      <c r="F25" s="43">
        <v>0</v>
      </c>
      <c r="G25" s="35">
        <v>0.05</v>
      </c>
      <c r="H25" s="49">
        <f t="shared" si="2"/>
        <v>0</v>
      </c>
      <c r="I25" s="49">
        <f t="shared" si="0"/>
        <v>0</v>
      </c>
      <c r="J25" s="49">
        <f t="shared" si="1"/>
        <v>0</v>
      </c>
    </row>
    <row r="26" spans="1:10">
      <c r="A26" s="1">
        <v>21</v>
      </c>
      <c r="B26" s="1" t="s">
        <v>359</v>
      </c>
      <c r="C26" s="1" t="s">
        <v>360</v>
      </c>
      <c r="D26" s="1" t="s">
        <v>13</v>
      </c>
      <c r="E26" s="29">
        <v>80</v>
      </c>
      <c r="F26" s="43">
        <v>0</v>
      </c>
      <c r="G26" s="35">
        <v>0.05</v>
      </c>
      <c r="H26" s="49">
        <f t="shared" si="2"/>
        <v>0</v>
      </c>
      <c r="I26" s="49">
        <f t="shared" si="0"/>
        <v>0</v>
      </c>
      <c r="J26" s="49">
        <f t="shared" si="1"/>
        <v>0</v>
      </c>
    </row>
    <row r="27" spans="1:10">
      <c r="A27" s="1">
        <v>22</v>
      </c>
      <c r="B27" s="1" t="s">
        <v>361</v>
      </c>
      <c r="C27" s="1" t="s">
        <v>360</v>
      </c>
      <c r="D27" s="1" t="s">
        <v>13</v>
      </c>
      <c r="E27" s="29">
        <v>80</v>
      </c>
      <c r="F27" s="43">
        <v>0</v>
      </c>
      <c r="G27" s="35">
        <v>0.05</v>
      </c>
      <c r="H27" s="49">
        <f t="shared" si="2"/>
        <v>0</v>
      </c>
      <c r="I27" s="49">
        <f t="shared" si="0"/>
        <v>0</v>
      </c>
      <c r="J27" s="49">
        <f t="shared" si="1"/>
        <v>0</v>
      </c>
    </row>
    <row r="28" spans="1:10">
      <c r="A28" s="1">
        <v>23</v>
      </c>
      <c r="B28" s="1" t="s">
        <v>362</v>
      </c>
      <c r="C28" s="1" t="s">
        <v>360</v>
      </c>
      <c r="D28" s="1" t="s">
        <v>13</v>
      </c>
      <c r="E28" s="29">
        <v>80</v>
      </c>
      <c r="F28" s="43">
        <v>0</v>
      </c>
      <c r="G28" s="35">
        <v>0.05</v>
      </c>
      <c r="H28" s="49">
        <f t="shared" si="2"/>
        <v>0</v>
      </c>
      <c r="I28" s="49">
        <f t="shared" si="0"/>
        <v>0</v>
      </c>
      <c r="J28" s="49">
        <f t="shared" si="1"/>
        <v>0</v>
      </c>
    </row>
    <row r="29" spans="1:10">
      <c r="A29" s="1">
        <v>24</v>
      </c>
      <c r="B29" s="1" t="s">
        <v>363</v>
      </c>
      <c r="C29" s="1" t="s">
        <v>364</v>
      </c>
      <c r="D29" s="1" t="s">
        <v>13</v>
      </c>
      <c r="E29" s="29">
        <v>10</v>
      </c>
      <c r="F29" s="43">
        <v>0</v>
      </c>
      <c r="G29" s="35">
        <v>0.23</v>
      </c>
      <c r="H29" s="49">
        <f t="shared" si="2"/>
        <v>0</v>
      </c>
      <c r="I29" s="49">
        <f t="shared" si="0"/>
        <v>0</v>
      </c>
      <c r="J29" s="49">
        <f t="shared" si="1"/>
        <v>0</v>
      </c>
    </row>
    <row r="30" spans="1:10">
      <c r="A30" s="1">
        <v>25</v>
      </c>
      <c r="B30" s="1" t="s">
        <v>365</v>
      </c>
      <c r="C30" s="1" t="s">
        <v>12</v>
      </c>
      <c r="D30" s="1" t="s">
        <v>13</v>
      </c>
      <c r="E30" s="29">
        <v>50</v>
      </c>
      <c r="F30" s="43">
        <v>0</v>
      </c>
      <c r="G30" s="35">
        <v>0.08</v>
      </c>
      <c r="H30" s="49">
        <f t="shared" si="2"/>
        <v>0</v>
      </c>
      <c r="I30" s="49">
        <f t="shared" si="0"/>
        <v>0</v>
      </c>
      <c r="J30" s="49">
        <f t="shared" si="1"/>
        <v>0</v>
      </c>
    </row>
    <row r="31" spans="1:10">
      <c r="A31" s="1">
        <v>26</v>
      </c>
      <c r="B31" s="1" t="s">
        <v>366</v>
      </c>
      <c r="C31" s="1" t="s">
        <v>354</v>
      </c>
      <c r="D31" s="1" t="s">
        <v>13</v>
      </c>
      <c r="E31" s="29">
        <v>20</v>
      </c>
      <c r="F31" s="43">
        <v>0</v>
      </c>
      <c r="G31" s="35">
        <v>0.08</v>
      </c>
      <c r="H31" s="49">
        <f t="shared" si="2"/>
        <v>0</v>
      </c>
      <c r="I31" s="49">
        <f t="shared" si="0"/>
        <v>0</v>
      </c>
      <c r="J31" s="49">
        <f t="shared" si="1"/>
        <v>0</v>
      </c>
    </row>
    <row r="32" spans="1:10">
      <c r="A32" s="1">
        <v>27</v>
      </c>
      <c r="B32" s="1" t="s">
        <v>367</v>
      </c>
      <c r="C32" s="1" t="s">
        <v>342</v>
      </c>
      <c r="D32" s="1" t="s">
        <v>13</v>
      </c>
      <c r="E32" s="29">
        <v>30</v>
      </c>
      <c r="F32" s="43">
        <v>0</v>
      </c>
      <c r="G32" s="35">
        <v>0.05</v>
      </c>
      <c r="H32" s="49">
        <f t="shared" si="2"/>
        <v>0</v>
      </c>
      <c r="I32" s="49">
        <f t="shared" si="0"/>
        <v>0</v>
      </c>
      <c r="J32" s="49">
        <f t="shared" si="1"/>
        <v>0</v>
      </c>
    </row>
    <row r="33" spans="1:10">
      <c r="A33" s="1">
        <v>28</v>
      </c>
      <c r="B33" s="1" t="s">
        <v>368</v>
      </c>
      <c r="C33" s="1" t="s">
        <v>369</v>
      </c>
      <c r="D33" s="1" t="s">
        <v>13</v>
      </c>
      <c r="E33" s="29">
        <v>30</v>
      </c>
      <c r="F33" s="43">
        <v>0</v>
      </c>
      <c r="G33" s="35">
        <v>0.05</v>
      </c>
      <c r="H33" s="49">
        <f t="shared" si="2"/>
        <v>0</v>
      </c>
      <c r="I33" s="49">
        <f t="shared" si="0"/>
        <v>0</v>
      </c>
      <c r="J33" s="49">
        <f t="shared" si="1"/>
        <v>0</v>
      </c>
    </row>
    <row r="34" spans="1:10">
      <c r="A34" s="1">
        <v>29</v>
      </c>
      <c r="B34" s="1" t="s">
        <v>370</v>
      </c>
      <c r="C34" s="1" t="s">
        <v>371</v>
      </c>
      <c r="D34" s="1" t="s">
        <v>13</v>
      </c>
      <c r="E34" s="29">
        <v>500</v>
      </c>
      <c r="F34" s="43">
        <v>0</v>
      </c>
      <c r="G34" s="35">
        <v>0.23</v>
      </c>
      <c r="H34" s="49">
        <f t="shared" si="2"/>
        <v>0</v>
      </c>
      <c r="I34" s="49">
        <f t="shared" si="0"/>
        <v>0</v>
      </c>
      <c r="J34" s="49">
        <f t="shared" si="1"/>
        <v>0</v>
      </c>
    </row>
    <row r="35" spans="1:10">
      <c r="A35" s="1">
        <v>30</v>
      </c>
      <c r="B35" s="1" t="s">
        <v>372</v>
      </c>
      <c r="C35" s="1" t="s">
        <v>371</v>
      </c>
      <c r="D35" s="1" t="s">
        <v>13</v>
      </c>
      <c r="E35" s="29">
        <v>20</v>
      </c>
      <c r="F35" s="43">
        <v>0</v>
      </c>
      <c r="G35" s="35">
        <v>0.23</v>
      </c>
      <c r="H35" s="49">
        <f t="shared" si="2"/>
        <v>0</v>
      </c>
      <c r="I35" s="49">
        <f t="shared" si="0"/>
        <v>0</v>
      </c>
      <c r="J35" s="49">
        <f t="shared" si="1"/>
        <v>0</v>
      </c>
    </row>
    <row r="36" spans="1:10">
      <c r="A36" s="1">
        <v>31</v>
      </c>
      <c r="B36" s="1" t="s">
        <v>373</v>
      </c>
      <c r="C36" s="1" t="s">
        <v>374</v>
      </c>
      <c r="D36" s="1" t="s">
        <v>13</v>
      </c>
      <c r="E36" s="29">
        <v>100</v>
      </c>
      <c r="F36" s="43">
        <v>0</v>
      </c>
      <c r="G36" s="35">
        <v>0.05</v>
      </c>
      <c r="H36" s="49">
        <f t="shared" si="2"/>
        <v>0</v>
      </c>
      <c r="I36" s="49">
        <f t="shared" si="0"/>
        <v>0</v>
      </c>
      <c r="J36" s="49">
        <f t="shared" si="1"/>
        <v>0</v>
      </c>
    </row>
    <row r="37" spans="1:10">
      <c r="A37" s="1">
        <v>32</v>
      </c>
      <c r="B37" s="1" t="s">
        <v>375</v>
      </c>
      <c r="C37" s="1" t="s">
        <v>376</v>
      </c>
      <c r="D37" s="1" t="s">
        <v>13</v>
      </c>
      <c r="E37" s="29">
        <v>100</v>
      </c>
      <c r="F37" s="43">
        <v>0</v>
      </c>
      <c r="G37" s="35">
        <v>0.05</v>
      </c>
      <c r="H37" s="49">
        <f t="shared" si="2"/>
        <v>0</v>
      </c>
      <c r="I37" s="49">
        <f t="shared" si="0"/>
        <v>0</v>
      </c>
      <c r="J37" s="49">
        <f t="shared" si="1"/>
        <v>0</v>
      </c>
    </row>
    <row r="38" spans="1:10">
      <c r="A38" s="1">
        <v>33</v>
      </c>
      <c r="B38" s="1" t="s">
        <v>377</v>
      </c>
      <c r="C38" s="1" t="s">
        <v>342</v>
      </c>
      <c r="D38" s="1" t="s">
        <v>13</v>
      </c>
      <c r="E38" s="29">
        <v>50</v>
      </c>
      <c r="F38" s="43">
        <v>0</v>
      </c>
      <c r="G38" s="35">
        <v>0.05</v>
      </c>
      <c r="H38" s="49">
        <v>4.79</v>
      </c>
      <c r="I38" s="49">
        <f t="shared" si="0"/>
        <v>0</v>
      </c>
      <c r="J38" s="49">
        <f t="shared" si="1"/>
        <v>4.79</v>
      </c>
    </row>
    <row r="39" spans="1:10">
      <c r="A39" s="1">
        <v>34</v>
      </c>
      <c r="B39" s="1" t="s">
        <v>378</v>
      </c>
      <c r="C39" s="1" t="s">
        <v>342</v>
      </c>
      <c r="D39" s="1" t="s">
        <v>13</v>
      </c>
      <c r="E39" s="29">
        <v>50</v>
      </c>
      <c r="F39" s="43">
        <v>0</v>
      </c>
      <c r="G39" s="35">
        <v>0.05</v>
      </c>
      <c r="H39" s="49">
        <v>4.79</v>
      </c>
      <c r="I39" s="49">
        <f t="shared" si="0"/>
        <v>0</v>
      </c>
      <c r="J39" s="49">
        <f t="shared" si="1"/>
        <v>4.79</v>
      </c>
    </row>
    <row r="40" spans="1:10">
      <c r="A40" s="1">
        <v>35</v>
      </c>
      <c r="B40" s="1" t="s">
        <v>379</v>
      </c>
      <c r="C40" s="1" t="s">
        <v>342</v>
      </c>
      <c r="D40" s="1" t="s">
        <v>13</v>
      </c>
      <c r="E40" s="29">
        <v>100</v>
      </c>
      <c r="F40" s="43">
        <v>0</v>
      </c>
      <c r="G40" s="35">
        <v>0.05</v>
      </c>
      <c r="H40" s="49">
        <f t="shared" si="2"/>
        <v>0</v>
      </c>
      <c r="I40" s="49">
        <f t="shared" si="0"/>
        <v>0</v>
      </c>
      <c r="J40" s="49">
        <f t="shared" si="1"/>
        <v>0</v>
      </c>
    </row>
    <row r="41" spans="1:10">
      <c r="A41" s="1">
        <v>36</v>
      </c>
      <c r="B41" s="1" t="s">
        <v>380</v>
      </c>
      <c r="C41" s="1" t="s">
        <v>381</v>
      </c>
      <c r="D41" s="1" t="s">
        <v>13</v>
      </c>
      <c r="E41" s="29">
        <v>10</v>
      </c>
      <c r="F41" s="43">
        <v>0</v>
      </c>
      <c r="G41" s="35">
        <v>0.23</v>
      </c>
      <c r="H41" s="49">
        <f t="shared" si="2"/>
        <v>0</v>
      </c>
      <c r="I41" s="49">
        <f t="shared" si="0"/>
        <v>0</v>
      </c>
      <c r="J41" s="49">
        <f t="shared" si="1"/>
        <v>0</v>
      </c>
    </row>
    <row r="42" spans="1:10">
      <c r="A42" s="1">
        <v>37</v>
      </c>
      <c r="B42" s="1" t="s">
        <v>382</v>
      </c>
      <c r="C42" s="1" t="s">
        <v>354</v>
      </c>
      <c r="D42" s="1" t="s">
        <v>13</v>
      </c>
      <c r="E42" s="29">
        <v>20</v>
      </c>
      <c r="F42" s="43">
        <v>0</v>
      </c>
      <c r="G42" s="35">
        <v>0.08</v>
      </c>
      <c r="H42" s="49">
        <f t="shared" si="2"/>
        <v>0</v>
      </c>
      <c r="I42" s="49">
        <f t="shared" si="0"/>
        <v>0</v>
      </c>
      <c r="J42" s="49">
        <f t="shared" si="1"/>
        <v>0</v>
      </c>
    </row>
    <row r="43" spans="1:10">
      <c r="A43" s="1">
        <v>38</v>
      </c>
      <c r="B43" s="1" t="s">
        <v>383</v>
      </c>
      <c r="C43" s="1" t="s">
        <v>354</v>
      </c>
      <c r="D43" s="1" t="s">
        <v>13</v>
      </c>
      <c r="E43" s="29">
        <v>100</v>
      </c>
      <c r="F43" s="43">
        <v>0</v>
      </c>
      <c r="G43" s="35">
        <v>0.08</v>
      </c>
      <c r="H43" s="49">
        <f t="shared" si="2"/>
        <v>0</v>
      </c>
      <c r="I43" s="49">
        <f t="shared" si="0"/>
        <v>0</v>
      </c>
      <c r="J43" s="49">
        <f t="shared" si="1"/>
        <v>0</v>
      </c>
    </row>
    <row r="44" spans="1:10">
      <c r="A44" s="1">
        <v>39</v>
      </c>
      <c r="B44" s="1" t="s">
        <v>384</v>
      </c>
      <c r="C44" s="1" t="s">
        <v>374</v>
      </c>
      <c r="D44" s="1" t="s">
        <v>13</v>
      </c>
      <c r="E44" s="29">
        <v>130</v>
      </c>
      <c r="F44" s="43">
        <v>0</v>
      </c>
      <c r="G44" s="35">
        <v>0.08</v>
      </c>
      <c r="H44" s="49">
        <f t="shared" si="2"/>
        <v>0</v>
      </c>
      <c r="I44" s="49">
        <f t="shared" si="0"/>
        <v>0</v>
      </c>
      <c r="J44" s="49">
        <f t="shared" si="1"/>
        <v>0</v>
      </c>
    </row>
    <row r="45" spans="1:10">
      <c r="A45" s="1">
        <v>40</v>
      </c>
      <c r="B45" s="1" t="s">
        <v>385</v>
      </c>
      <c r="C45" s="1" t="s">
        <v>12</v>
      </c>
      <c r="D45" s="1" t="s">
        <v>13</v>
      </c>
      <c r="E45" s="29">
        <v>700</v>
      </c>
      <c r="F45" s="43">
        <v>0</v>
      </c>
      <c r="G45" s="35">
        <v>0.05</v>
      </c>
      <c r="H45" s="49">
        <f t="shared" si="2"/>
        <v>0</v>
      </c>
      <c r="I45" s="49">
        <f t="shared" si="0"/>
        <v>0</v>
      </c>
      <c r="J45" s="49">
        <f t="shared" si="1"/>
        <v>0</v>
      </c>
    </row>
    <row r="46" spans="1:10">
      <c r="A46" s="1">
        <v>41</v>
      </c>
      <c r="B46" s="1" t="s">
        <v>386</v>
      </c>
      <c r="C46" s="1" t="s">
        <v>354</v>
      </c>
      <c r="D46" s="1" t="s">
        <v>13</v>
      </c>
      <c r="E46" s="29">
        <v>2</v>
      </c>
      <c r="F46" s="43">
        <v>0</v>
      </c>
      <c r="G46" s="35">
        <v>0.05</v>
      </c>
      <c r="H46" s="49">
        <f t="shared" si="2"/>
        <v>0</v>
      </c>
      <c r="I46" s="49">
        <f t="shared" si="0"/>
        <v>0</v>
      </c>
      <c r="J46" s="49">
        <f t="shared" si="1"/>
        <v>0</v>
      </c>
    </row>
    <row r="47" spans="1:10">
      <c r="A47" s="12">
        <v>42</v>
      </c>
      <c r="B47" s="12" t="s">
        <v>387</v>
      </c>
      <c r="C47" s="12" t="s">
        <v>388</v>
      </c>
      <c r="D47" s="12" t="s">
        <v>13</v>
      </c>
      <c r="E47" s="51">
        <v>200</v>
      </c>
      <c r="F47" s="75">
        <v>0</v>
      </c>
      <c r="G47" s="52">
        <v>0.05</v>
      </c>
      <c r="H47" s="76">
        <f t="shared" si="2"/>
        <v>0</v>
      </c>
      <c r="I47" s="76">
        <f t="shared" si="0"/>
        <v>0</v>
      </c>
      <c r="J47" s="76">
        <f t="shared" si="1"/>
        <v>0</v>
      </c>
    </row>
    <row r="48" spans="1:10">
      <c r="A48" s="12">
        <v>43</v>
      </c>
      <c r="B48" s="12" t="s">
        <v>389</v>
      </c>
      <c r="C48" s="12" t="s">
        <v>388</v>
      </c>
      <c r="D48" s="12" t="s">
        <v>13</v>
      </c>
      <c r="E48" s="51">
        <v>150</v>
      </c>
      <c r="F48" s="75">
        <v>0</v>
      </c>
      <c r="G48" s="52">
        <v>0.05</v>
      </c>
      <c r="H48" s="76">
        <f t="shared" si="2"/>
        <v>0</v>
      </c>
      <c r="I48" s="76">
        <f t="shared" si="0"/>
        <v>0</v>
      </c>
      <c r="J48" s="76">
        <f t="shared" si="1"/>
        <v>0</v>
      </c>
    </row>
    <row r="49" spans="1:10">
      <c r="A49" s="12">
        <v>44</v>
      </c>
      <c r="B49" s="12" t="s">
        <v>390</v>
      </c>
      <c r="C49" s="12" t="s">
        <v>342</v>
      </c>
      <c r="D49" s="12" t="s">
        <v>13</v>
      </c>
      <c r="E49" s="51">
        <v>40</v>
      </c>
      <c r="F49" s="75">
        <v>0</v>
      </c>
      <c r="G49" s="52">
        <v>0.05</v>
      </c>
      <c r="H49" s="76">
        <f t="shared" si="2"/>
        <v>0</v>
      </c>
      <c r="I49" s="76">
        <f t="shared" si="0"/>
        <v>0</v>
      </c>
      <c r="J49" s="76">
        <f t="shared" si="1"/>
        <v>0</v>
      </c>
    </row>
    <row r="50" spans="1:10">
      <c r="A50" s="12">
        <v>45</v>
      </c>
      <c r="B50" s="12" t="s">
        <v>391</v>
      </c>
      <c r="C50" s="12" t="s">
        <v>354</v>
      </c>
      <c r="D50" s="12" t="s">
        <v>13</v>
      </c>
      <c r="E50" s="51">
        <v>5</v>
      </c>
      <c r="F50" s="75">
        <v>0</v>
      </c>
      <c r="G50" s="52">
        <v>0.08</v>
      </c>
      <c r="H50" s="76">
        <f t="shared" si="2"/>
        <v>0</v>
      </c>
      <c r="I50" s="76">
        <f t="shared" si="0"/>
        <v>0</v>
      </c>
      <c r="J50" s="76">
        <f t="shared" si="1"/>
        <v>0</v>
      </c>
    </row>
    <row r="51" spans="1:10">
      <c r="A51" s="12">
        <v>46</v>
      </c>
      <c r="B51" s="12" t="s">
        <v>392</v>
      </c>
      <c r="C51" s="12" t="s">
        <v>393</v>
      </c>
      <c r="D51" s="12" t="s">
        <v>13</v>
      </c>
      <c r="E51" s="51">
        <v>50</v>
      </c>
      <c r="F51" s="75">
        <v>0</v>
      </c>
      <c r="G51" s="52">
        <v>0.08</v>
      </c>
      <c r="H51" s="76">
        <f t="shared" si="2"/>
        <v>0</v>
      </c>
      <c r="I51" s="76">
        <f t="shared" si="0"/>
        <v>0</v>
      </c>
      <c r="J51" s="76">
        <f t="shared" si="1"/>
        <v>0</v>
      </c>
    </row>
    <row r="52" spans="1:10">
      <c r="A52" s="12">
        <v>47</v>
      </c>
      <c r="B52" s="12" t="s">
        <v>394</v>
      </c>
      <c r="C52" s="12" t="s">
        <v>395</v>
      </c>
      <c r="D52" s="12" t="s">
        <v>13</v>
      </c>
      <c r="E52" s="51">
        <v>10</v>
      </c>
      <c r="F52" s="75">
        <v>0</v>
      </c>
      <c r="G52" s="52">
        <v>0.08</v>
      </c>
      <c r="H52" s="76">
        <f t="shared" si="2"/>
        <v>0</v>
      </c>
      <c r="I52" s="76">
        <f t="shared" si="0"/>
        <v>0</v>
      </c>
      <c r="J52" s="76">
        <f t="shared" si="1"/>
        <v>0</v>
      </c>
    </row>
    <row r="53" spans="1:10">
      <c r="A53" s="1">
        <v>48</v>
      </c>
      <c r="B53" s="1" t="s">
        <v>396</v>
      </c>
      <c r="C53" s="1" t="s">
        <v>354</v>
      </c>
      <c r="D53" s="1" t="s">
        <v>13</v>
      </c>
      <c r="E53" s="29">
        <v>200</v>
      </c>
      <c r="F53" s="43">
        <v>0</v>
      </c>
      <c r="G53" s="35">
        <v>0.05</v>
      </c>
      <c r="H53" s="49">
        <f t="shared" si="2"/>
        <v>0</v>
      </c>
      <c r="I53" s="49">
        <f t="shared" si="0"/>
        <v>0</v>
      </c>
      <c r="J53" s="49">
        <f t="shared" si="1"/>
        <v>0</v>
      </c>
    </row>
    <row r="54" spans="1:10">
      <c r="A54" s="1">
        <v>49</v>
      </c>
      <c r="B54" s="1" t="s">
        <v>397</v>
      </c>
      <c r="C54" s="1" t="s">
        <v>398</v>
      </c>
      <c r="D54" s="1" t="s">
        <v>13</v>
      </c>
      <c r="E54" s="29">
        <v>100</v>
      </c>
      <c r="F54" s="43">
        <v>0</v>
      </c>
      <c r="G54" s="35">
        <v>0.05</v>
      </c>
      <c r="H54" s="49">
        <f t="shared" si="2"/>
        <v>0</v>
      </c>
      <c r="I54" s="49">
        <f t="shared" si="0"/>
        <v>0</v>
      </c>
      <c r="J54" s="49">
        <f t="shared" si="1"/>
        <v>0</v>
      </c>
    </row>
    <row r="55" spans="1:10">
      <c r="A55" s="1">
        <v>50</v>
      </c>
      <c r="B55" s="1" t="s">
        <v>399</v>
      </c>
      <c r="C55" s="1" t="s">
        <v>338</v>
      </c>
      <c r="D55" s="1" t="s">
        <v>13</v>
      </c>
      <c r="E55" s="29">
        <v>10</v>
      </c>
      <c r="F55" s="43">
        <v>0</v>
      </c>
      <c r="G55" s="35">
        <v>0.08</v>
      </c>
      <c r="H55" s="49">
        <f t="shared" si="2"/>
        <v>0</v>
      </c>
      <c r="I55" s="49">
        <f t="shared" si="0"/>
        <v>0</v>
      </c>
      <c r="J55" s="49">
        <f t="shared" si="1"/>
        <v>0</v>
      </c>
    </row>
    <row r="56" spans="1:10">
      <c r="A56" s="1">
        <v>51</v>
      </c>
      <c r="B56" s="1" t="s">
        <v>400</v>
      </c>
      <c r="C56" s="1" t="s">
        <v>338</v>
      </c>
      <c r="D56" s="1" t="s">
        <v>13</v>
      </c>
      <c r="E56" s="29">
        <v>300</v>
      </c>
      <c r="F56" s="43">
        <v>0</v>
      </c>
      <c r="G56" s="35">
        <v>0.08</v>
      </c>
      <c r="H56" s="49">
        <f t="shared" si="2"/>
        <v>0</v>
      </c>
      <c r="I56" s="49">
        <f t="shared" si="0"/>
        <v>0</v>
      </c>
      <c r="J56" s="49">
        <f t="shared" si="1"/>
        <v>0</v>
      </c>
    </row>
    <row r="57" spans="1:10">
      <c r="A57" s="1">
        <v>52</v>
      </c>
      <c r="B57" s="1" t="s">
        <v>401</v>
      </c>
      <c r="C57" s="1" t="s">
        <v>123</v>
      </c>
      <c r="D57" s="1" t="s">
        <v>10</v>
      </c>
      <c r="E57" s="29">
        <v>1</v>
      </c>
      <c r="F57" s="43">
        <v>0</v>
      </c>
      <c r="G57" s="35">
        <v>0.05</v>
      </c>
      <c r="H57" s="49">
        <f t="shared" si="2"/>
        <v>0</v>
      </c>
      <c r="I57" s="49">
        <f t="shared" si="0"/>
        <v>0</v>
      </c>
      <c r="J57" s="49">
        <f t="shared" si="1"/>
        <v>0</v>
      </c>
    </row>
    <row r="58" spans="1:10">
      <c r="A58" s="1">
        <v>53</v>
      </c>
      <c r="B58" s="1" t="s">
        <v>402</v>
      </c>
      <c r="C58" s="1" t="s">
        <v>371</v>
      </c>
      <c r="D58" s="1" t="s">
        <v>403</v>
      </c>
      <c r="E58" s="29">
        <v>10</v>
      </c>
      <c r="F58" s="43">
        <v>0</v>
      </c>
      <c r="G58" s="35">
        <v>0.05</v>
      </c>
      <c r="H58" s="49">
        <f t="shared" si="2"/>
        <v>0</v>
      </c>
      <c r="I58" s="49">
        <f t="shared" si="0"/>
        <v>0</v>
      </c>
      <c r="J58" s="49">
        <f t="shared" si="1"/>
        <v>0</v>
      </c>
    </row>
    <row r="59" spans="1:10">
      <c r="A59" s="1">
        <v>54</v>
      </c>
      <c r="B59" s="1" t="s">
        <v>404</v>
      </c>
      <c r="C59" s="1" t="s">
        <v>364</v>
      </c>
      <c r="D59" s="1" t="s">
        <v>13</v>
      </c>
      <c r="E59" s="29">
        <v>350</v>
      </c>
      <c r="F59" s="43">
        <v>0</v>
      </c>
      <c r="G59" s="35">
        <v>0.05</v>
      </c>
      <c r="H59" s="49">
        <f t="shared" si="2"/>
        <v>0</v>
      </c>
      <c r="I59" s="49">
        <f t="shared" si="0"/>
        <v>0</v>
      </c>
      <c r="J59" s="49">
        <f t="shared" si="1"/>
        <v>0</v>
      </c>
    </row>
    <row r="60" spans="1:10">
      <c r="A60" s="1">
        <v>55</v>
      </c>
      <c r="B60" s="1" t="s">
        <v>405</v>
      </c>
      <c r="C60" s="1" t="s">
        <v>364</v>
      </c>
      <c r="D60" s="1" t="s">
        <v>13</v>
      </c>
      <c r="E60" s="29">
        <v>350</v>
      </c>
      <c r="F60" s="43">
        <v>0</v>
      </c>
      <c r="G60" s="35">
        <v>0.05</v>
      </c>
      <c r="H60" s="49">
        <f t="shared" si="2"/>
        <v>0</v>
      </c>
      <c r="I60" s="49">
        <f t="shared" si="0"/>
        <v>0</v>
      </c>
      <c r="J60" s="49">
        <f t="shared" si="1"/>
        <v>0</v>
      </c>
    </row>
    <row r="61" spans="1:10">
      <c r="A61" s="1">
        <v>56</v>
      </c>
      <c r="B61" s="1" t="s">
        <v>406</v>
      </c>
      <c r="C61" s="1" t="s">
        <v>123</v>
      </c>
      <c r="D61" s="1" t="s">
        <v>13</v>
      </c>
      <c r="E61" s="29">
        <v>10</v>
      </c>
      <c r="F61" s="43">
        <v>0</v>
      </c>
      <c r="G61" s="35">
        <v>0.05</v>
      </c>
      <c r="H61" s="49">
        <f t="shared" si="2"/>
        <v>0</v>
      </c>
      <c r="I61" s="49">
        <f t="shared" si="0"/>
        <v>0</v>
      </c>
      <c r="J61" s="49">
        <f t="shared" si="1"/>
        <v>0</v>
      </c>
    </row>
    <row r="62" spans="1:10">
      <c r="A62" s="1">
        <v>57</v>
      </c>
      <c r="B62" s="1" t="s">
        <v>407</v>
      </c>
      <c r="C62" s="1" t="s">
        <v>123</v>
      </c>
      <c r="D62" s="1" t="s">
        <v>13</v>
      </c>
      <c r="E62" s="29">
        <v>10</v>
      </c>
      <c r="F62" s="43">
        <v>0</v>
      </c>
      <c r="G62" s="35">
        <v>0.05</v>
      </c>
      <c r="H62" s="49">
        <f t="shared" si="2"/>
        <v>0</v>
      </c>
      <c r="I62" s="49">
        <f t="shared" si="0"/>
        <v>0</v>
      </c>
      <c r="J62" s="49">
        <f t="shared" si="1"/>
        <v>0</v>
      </c>
    </row>
    <row r="63" spans="1:10">
      <c r="A63" s="1">
        <v>58</v>
      </c>
      <c r="B63" s="1" t="s">
        <v>408</v>
      </c>
      <c r="C63" s="1" t="s">
        <v>123</v>
      </c>
      <c r="D63" s="1" t="s">
        <v>13</v>
      </c>
      <c r="E63" s="29">
        <v>2</v>
      </c>
      <c r="F63" s="43">
        <v>0</v>
      </c>
      <c r="G63" s="35">
        <v>0.05</v>
      </c>
      <c r="H63" s="49">
        <f t="shared" si="2"/>
        <v>0</v>
      </c>
      <c r="I63" s="49">
        <f t="shared" si="0"/>
        <v>0</v>
      </c>
      <c r="J63" s="49">
        <f t="shared" si="1"/>
        <v>0</v>
      </c>
    </row>
    <row r="64" spans="1:10">
      <c r="A64" s="1">
        <v>59</v>
      </c>
      <c r="B64" s="1" t="s">
        <v>409</v>
      </c>
      <c r="C64" s="1" t="s">
        <v>347</v>
      </c>
      <c r="D64" s="1" t="s">
        <v>13</v>
      </c>
      <c r="E64" s="29">
        <v>10</v>
      </c>
      <c r="F64" s="43">
        <v>0</v>
      </c>
      <c r="G64" s="35">
        <v>0.08</v>
      </c>
      <c r="H64" s="49">
        <f t="shared" si="2"/>
        <v>0</v>
      </c>
      <c r="I64" s="49">
        <f t="shared" si="0"/>
        <v>0</v>
      </c>
      <c r="J64" s="49">
        <f t="shared" si="1"/>
        <v>0</v>
      </c>
    </row>
    <row r="65" spans="1:10">
      <c r="A65" s="1">
        <v>60</v>
      </c>
      <c r="B65" s="1" t="s">
        <v>410</v>
      </c>
      <c r="C65" s="1" t="s">
        <v>123</v>
      </c>
      <c r="D65" s="1" t="s">
        <v>13</v>
      </c>
      <c r="E65" s="29">
        <v>220</v>
      </c>
      <c r="F65" s="43">
        <v>0</v>
      </c>
      <c r="G65" s="35">
        <v>0.05</v>
      </c>
      <c r="H65" s="49">
        <f t="shared" si="2"/>
        <v>0</v>
      </c>
      <c r="I65" s="49">
        <f t="shared" si="0"/>
        <v>0</v>
      </c>
      <c r="J65" s="49">
        <f t="shared" si="1"/>
        <v>0</v>
      </c>
    </row>
    <row r="66" spans="1:10">
      <c r="A66" s="1">
        <v>61</v>
      </c>
      <c r="B66" s="1" t="s">
        <v>411</v>
      </c>
      <c r="C66" s="1" t="s">
        <v>412</v>
      </c>
      <c r="D66" s="1" t="s">
        <v>13</v>
      </c>
      <c r="E66" s="29">
        <v>10</v>
      </c>
      <c r="F66" s="43">
        <v>0</v>
      </c>
      <c r="G66" s="35">
        <v>0.05</v>
      </c>
      <c r="H66" s="49">
        <f t="shared" si="2"/>
        <v>0</v>
      </c>
      <c r="I66" s="49">
        <f t="shared" si="0"/>
        <v>0</v>
      </c>
      <c r="J66" s="49">
        <f t="shared" si="1"/>
        <v>0</v>
      </c>
    </row>
    <row r="67" spans="1:10">
      <c r="A67" s="1">
        <v>62</v>
      </c>
      <c r="B67" s="1" t="s">
        <v>413</v>
      </c>
      <c r="C67" s="1" t="s">
        <v>412</v>
      </c>
      <c r="D67" s="1" t="s">
        <v>13</v>
      </c>
      <c r="E67" s="29">
        <v>450</v>
      </c>
      <c r="F67" s="43">
        <v>0</v>
      </c>
      <c r="G67" s="35">
        <v>0.05</v>
      </c>
      <c r="H67" s="49">
        <f t="shared" si="2"/>
        <v>0</v>
      </c>
      <c r="I67" s="49">
        <f t="shared" si="0"/>
        <v>0</v>
      </c>
      <c r="J67" s="49">
        <f t="shared" si="1"/>
        <v>0</v>
      </c>
    </row>
    <row r="68" spans="1:10">
      <c r="A68" s="1">
        <v>63</v>
      </c>
      <c r="B68" s="1" t="s">
        <v>414</v>
      </c>
      <c r="C68" s="1" t="s">
        <v>415</v>
      </c>
      <c r="D68" s="1" t="s">
        <v>13</v>
      </c>
      <c r="E68" s="29">
        <v>10</v>
      </c>
      <c r="F68" s="43">
        <v>0</v>
      </c>
      <c r="G68" s="35">
        <v>0.05</v>
      </c>
      <c r="H68" s="49">
        <f t="shared" si="2"/>
        <v>0</v>
      </c>
      <c r="I68" s="49">
        <f t="shared" si="0"/>
        <v>0</v>
      </c>
      <c r="J68" s="49">
        <f t="shared" si="1"/>
        <v>0</v>
      </c>
    </row>
    <row r="69" spans="1:10">
      <c r="A69" s="1">
        <v>64</v>
      </c>
      <c r="B69" s="1" t="s">
        <v>416</v>
      </c>
      <c r="C69" s="1" t="s">
        <v>12</v>
      </c>
      <c r="D69" s="1" t="s">
        <v>13</v>
      </c>
      <c r="E69" s="29">
        <v>10</v>
      </c>
      <c r="F69" s="43">
        <v>0</v>
      </c>
      <c r="G69" s="35">
        <v>0.05</v>
      </c>
      <c r="H69" s="49">
        <f t="shared" si="2"/>
        <v>0</v>
      </c>
      <c r="I69" s="49">
        <f t="shared" si="0"/>
        <v>0</v>
      </c>
      <c r="J69" s="49">
        <f t="shared" si="1"/>
        <v>0</v>
      </c>
    </row>
    <row r="70" spans="1:10">
      <c r="A70" s="1">
        <v>65</v>
      </c>
      <c r="B70" s="1" t="s">
        <v>417</v>
      </c>
      <c r="C70" s="1" t="s">
        <v>395</v>
      </c>
      <c r="D70" s="1" t="s">
        <v>13</v>
      </c>
      <c r="E70" s="29">
        <v>50</v>
      </c>
      <c r="F70" s="43">
        <v>0</v>
      </c>
      <c r="G70" s="35">
        <v>0.08</v>
      </c>
      <c r="H70" s="49">
        <f t="shared" si="2"/>
        <v>0</v>
      </c>
      <c r="I70" s="49">
        <f t="shared" si="0"/>
        <v>0</v>
      </c>
      <c r="J70" s="49">
        <f t="shared" si="1"/>
        <v>0</v>
      </c>
    </row>
    <row r="71" spans="1:10">
      <c r="A71" s="1">
        <v>66</v>
      </c>
      <c r="B71" s="1" t="s">
        <v>418</v>
      </c>
      <c r="C71" s="1" t="s">
        <v>395</v>
      </c>
      <c r="D71" s="1" t="s">
        <v>13</v>
      </c>
      <c r="E71" s="29">
        <v>70</v>
      </c>
      <c r="F71" s="43">
        <v>0</v>
      </c>
      <c r="G71" s="35">
        <v>0.08</v>
      </c>
      <c r="H71" s="49">
        <f t="shared" si="2"/>
        <v>0</v>
      </c>
      <c r="I71" s="49">
        <f t="shared" si="0"/>
        <v>0</v>
      </c>
      <c r="J71" s="49">
        <f t="shared" si="1"/>
        <v>0</v>
      </c>
    </row>
    <row r="72" spans="1:10">
      <c r="A72" s="1">
        <v>67</v>
      </c>
      <c r="B72" s="1" t="s">
        <v>419</v>
      </c>
      <c r="C72" s="1" t="s">
        <v>420</v>
      </c>
      <c r="D72" s="1" t="s">
        <v>13</v>
      </c>
      <c r="E72" s="29">
        <v>250</v>
      </c>
      <c r="F72" s="43">
        <v>0</v>
      </c>
      <c r="G72" s="35">
        <v>0.08</v>
      </c>
      <c r="H72" s="49">
        <f t="shared" si="2"/>
        <v>0</v>
      </c>
      <c r="I72" s="49">
        <f t="shared" si="0"/>
        <v>0</v>
      </c>
      <c r="J72" s="49">
        <f t="shared" si="1"/>
        <v>0</v>
      </c>
    </row>
    <row r="73" spans="1:10">
      <c r="A73" s="1">
        <v>68</v>
      </c>
      <c r="B73" s="1" t="s">
        <v>421</v>
      </c>
      <c r="C73" s="1" t="s">
        <v>420</v>
      </c>
      <c r="D73" s="1" t="s">
        <v>13</v>
      </c>
      <c r="E73" s="29">
        <v>10</v>
      </c>
      <c r="F73" s="43">
        <v>0</v>
      </c>
      <c r="G73" s="35">
        <v>0.08</v>
      </c>
      <c r="H73" s="49">
        <f t="shared" si="2"/>
        <v>0</v>
      </c>
      <c r="I73" s="49">
        <f t="shared" si="0"/>
        <v>0</v>
      </c>
      <c r="J73" s="49">
        <f t="shared" si="1"/>
        <v>0</v>
      </c>
    </row>
    <row r="74" spans="1:10">
      <c r="A74" s="1">
        <v>69</v>
      </c>
      <c r="B74" s="1" t="s">
        <v>422</v>
      </c>
      <c r="C74" s="1" t="s">
        <v>420</v>
      </c>
      <c r="D74" s="1" t="s">
        <v>13</v>
      </c>
      <c r="E74" s="29">
        <v>20</v>
      </c>
      <c r="F74" s="43">
        <v>0</v>
      </c>
      <c r="G74" s="35">
        <v>0.08</v>
      </c>
      <c r="H74" s="49">
        <f t="shared" si="2"/>
        <v>0</v>
      </c>
      <c r="I74" s="49">
        <f t="shared" si="0"/>
        <v>0</v>
      </c>
      <c r="J74" s="49">
        <f t="shared" si="1"/>
        <v>0</v>
      </c>
    </row>
    <row r="75" spans="1:10">
      <c r="A75" s="1">
        <v>70</v>
      </c>
      <c r="B75" s="1" t="s">
        <v>423</v>
      </c>
      <c r="C75" s="1" t="s">
        <v>424</v>
      </c>
      <c r="D75" s="1" t="s">
        <v>13</v>
      </c>
      <c r="E75" s="29">
        <v>400</v>
      </c>
      <c r="F75" s="43">
        <v>0</v>
      </c>
      <c r="G75" s="35">
        <v>0.05</v>
      </c>
      <c r="H75" s="49">
        <f t="shared" si="2"/>
        <v>0</v>
      </c>
      <c r="I75" s="49">
        <f t="shared" si="0"/>
        <v>0</v>
      </c>
      <c r="J75" s="49">
        <f t="shared" si="1"/>
        <v>0</v>
      </c>
    </row>
    <row r="76" spans="1:10">
      <c r="A76" s="1">
        <v>71</v>
      </c>
      <c r="B76" s="1" t="s">
        <v>425</v>
      </c>
      <c r="C76" s="1" t="s">
        <v>360</v>
      </c>
      <c r="D76" s="1" t="s">
        <v>13</v>
      </c>
      <c r="E76" s="29">
        <v>300</v>
      </c>
      <c r="F76" s="43">
        <v>0</v>
      </c>
      <c r="G76" s="35">
        <v>0.05</v>
      </c>
      <c r="H76" s="49">
        <f t="shared" si="2"/>
        <v>0</v>
      </c>
      <c r="I76" s="49">
        <f t="shared" si="0"/>
        <v>0</v>
      </c>
      <c r="J76" s="49">
        <f t="shared" si="1"/>
        <v>0</v>
      </c>
    </row>
    <row r="77" spans="1:10">
      <c r="A77" s="1">
        <v>72</v>
      </c>
      <c r="B77" s="1" t="s">
        <v>426</v>
      </c>
      <c r="C77" s="1" t="s">
        <v>427</v>
      </c>
      <c r="D77" s="1" t="s">
        <v>13</v>
      </c>
      <c r="E77" s="29">
        <v>10</v>
      </c>
      <c r="F77" s="43">
        <v>0</v>
      </c>
      <c r="G77" s="35">
        <v>0.05</v>
      </c>
      <c r="H77" s="49">
        <f t="shared" si="2"/>
        <v>0</v>
      </c>
      <c r="I77" s="49">
        <f t="shared" si="0"/>
        <v>0</v>
      </c>
      <c r="J77" s="49">
        <f t="shared" si="1"/>
        <v>0</v>
      </c>
    </row>
    <row r="78" spans="1:10" s="20" customFormat="1" ht="27" customHeight="1">
      <c r="A78" s="1">
        <v>73</v>
      </c>
      <c r="B78" s="7" t="s">
        <v>428</v>
      </c>
      <c r="C78" s="7" t="s">
        <v>354</v>
      </c>
      <c r="D78" s="7" t="s">
        <v>13</v>
      </c>
      <c r="E78" s="58">
        <v>40</v>
      </c>
      <c r="F78" s="63">
        <v>0</v>
      </c>
      <c r="G78" s="59">
        <v>0.08</v>
      </c>
      <c r="H78" s="49">
        <f t="shared" si="2"/>
        <v>0</v>
      </c>
      <c r="I78" s="49">
        <f t="shared" si="0"/>
        <v>0</v>
      </c>
      <c r="J78" s="49">
        <f t="shared" si="1"/>
        <v>0</v>
      </c>
    </row>
    <row r="79" spans="1:10" s="20" customFormat="1" ht="27" customHeight="1">
      <c r="A79" s="1">
        <v>74</v>
      </c>
      <c r="B79" s="7" t="s">
        <v>429</v>
      </c>
      <c r="C79" s="7" t="s">
        <v>354</v>
      </c>
      <c r="D79" s="7" t="s">
        <v>13</v>
      </c>
      <c r="E79" s="58">
        <v>10</v>
      </c>
      <c r="F79" s="63">
        <v>0</v>
      </c>
      <c r="G79" s="59">
        <v>0.08</v>
      </c>
      <c r="H79" s="49">
        <f t="shared" si="2"/>
        <v>0</v>
      </c>
      <c r="I79" s="49">
        <f t="shared" si="0"/>
        <v>0</v>
      </c>
      <c r="J79" s="49">
        <f t="shared" si="1"/>
        <v>0</v>
      </c>
    </row>
    <row r="80" spans="1:10" ht="28.2">
      <c r="A80" s="1">
        <v>75</v>
      </c>
      <c r="B80" s="7" t="s">
        <v>430</v>
      </c>
      <c r="C80" s="1" t="s">
        <v>354</v>
      </c>
      <c r="D80" s="1" t="s">
        <v>13</v>
      </c>
      <c r="E80" s="29">
        <v>100</v>
      </c>
      <c r="F80" s="43">
        <v>0</v>
      </c>
      <c r="G80" s="35">
        <v>0.08</v>
      </c>
      <c r="H80" s="49">
        <f t="shared" si="2"/>
        <v>0</v>
      </c>
      <c r="I80" s="49">
        <f t="shared" si="0"/>
        <v>0</v>
      </c>
      <c r="J80" s="49">
        <f t="shared" si="1"/>
        <v>0</v>
      </c>
    </row>
    <row r="81" spans="1:10" ht="28.2">
      <c r="A81" s="1">
        <v>76</v>
      </c>
      <c r="B81" s="7" t="s">
        <v>431</v>
      </c>
      <c r="C81" s="1" t="s">
        <v>354</v>
      </c>
      <c r="D81" s="1" t="s">
        <v>13</v>
      </c>
      <c r="E81" s="29">
        <v>200</v>
      </c>
      <c r="F81" s="43">
        <v>0</v>
      </c>
      <c r="G81" s="35">
        <v>0.08</v>
      </c>
      <c r="H81" s="49">
        <f t="shared" si="2"/>
        <v>0</v>
      </c>
      <c r="I81" s="49">
        <f t="shared" si="0"/>
        <v>0</v>
      </c>
      <c r="J81" s="49">
        <f t="shared" si="1"/>
        <v>0</v>
      </c>
    </row>
    <row r="82" spans="1:10" ht="28.2">
      <c r="A82" s="1">
        <v>77</v>
      </c>
      <c r="B82" s="7" t="s">
        <v>432</v>
      </c>
      <c r="C82" s="1" t="s">
        <v>354</v>
      </c>
      <c r="D82" s="1" t="s">
        <v>13</v>
      </c>
      <c r="E82" s="29">
        <v>10</v>
      </c>
      <c r="F82" s="43">
        <v>0</v>
      </c>
      <c r="G82" s="35">
        <v>0.08</v>
      </c>
      <c r="H82" s="49">
        <f t="shared" si="2"/>
        <v>0</v>
      </c>
      <c r="I82" s="49">
        <f t="shared" si="0"/>
        <v>0</v>
      </c>
      <c r="J82" s="49">
        <f t="shared" si="1"/>
        <v>0</v>
      </c>
    </row>
    <row r="83" spans="1:10">
      <c r="A83" s="1">
        <v>78</v>
      </c>
      <c r="B83" s="1" t="s">
        <v>433</v>
      </c>
      <c r="C83" s="1" t="s">
        <v>376</v>
      </c>
      <c r="D83" s="1" t="s">
        <v>13</v>
      </c>
      <c r="E83" s="29">
        <v>5</v>
      </c>
      <c r="F83" s="43">
        <v>0</v>
      </c>
      <c r="G83" s="35">
        <v>0.23</v>
      </c>
      <c r="H83" s="49">
        <f t="shared" si="2"/>
        <v>0</v>
      </c>
      <c r="I83" s="49">
        <f t="shared" si="0"/>
        <v>0</v>
      </c>
      <c r="J83" s="49">
        <f t="shared" si="1"/>
        <v>0</v>
      </c>
    </row>
    <row r="84" spans="1:10">
      <c r="A84" s="1">
        <v>79</v>
      </c>
      <c r="B84" s="1" t="s">
        <v>568</v>
      </c>
      <c r="C84" s="1" t="s">
        <v>352</v>
      </c>
      <c r="D84" s="1" t="s">
        <v>13</v>
      </c>
      <c r="E84" s="29">
        <v>5</v>
      </c>
      <c r="F84" s="43">
        <v>0</v>
      </c>
      <c r="G84" s="35">
        <v>0.23</v>
      </c>
      <c r="H84" s="49">
        <f t="shared" si="2"/>
        <v>0</v>
      </c>
      <c r="I84" s="49">
        <f t="shared" ref="I84:I95" si="3">E84*F84</f>
        <v>0</v>
      </c>
      <c r="J84" s="49">
        <f t="shared" ref="J84:J95" si="4">H84+I84</f>
        <v>0</v>
      </c>
    </row>
    <row r="85" spans="1:10">
      <c r="A85" s="1">
        <v>80</v>
      </c>
      <c r="B85" s="1" t="s">
        <v>434</v>
      </c>
      <c r="C85" s="1" t="s">
        <v>123</v>
      </c>
      <c r="D85" s="1" t="s">
        <v>13</v>
      </c>
      <c r="E85" s="29">
        <v>10</v>
      </c>
      <c r="F85" s="43">
        <v>0</v>
      </c>
      <c r="G85" s="35">
        <v>0.05</v>
      </c>
      <c r="H85" s="49">
        <f t="shared" ref="H85:H95" si="5">E85*F85*G85</f>
        <v>0</v>
      </c>
      <c r="I85" s="49">
        <f t="shared" si="3"/>
        <v>0</v>
      </c>
      <c r="J85" s="49">
        <f t="shared" si="4"/>
        <v>0</v>
      </c>
    </row>
    <row r="86" spans="1:10">
      <c r="A86" s="1">
        <v>81</v>
      </c>
      <c r="B86" s="1" t="s">
        <v>435</v>
      </c>
      <c r="C86" s="1" t="s">
        <v>12</v>
      </c>
      <c r="D86" s="1" t="s">
        <v>13</v>
      </c>
      <c r="E86" s="29">
        <v>14</v>
      </c>
      <c r="F86" s="43">
        <v>0</v>
      </c>
      <c r="G86" s="35">
        <v>0.05</v>
      </c>
      <c r="H86" s="49">
        <f t="shared" si="5"/>
        <v>0</v>
      </c>
      <c r="I86" s="49">
        <f t="shared" si="3"/>
        <v>0</v>
      </c>
      <c r="J86" s="49">
        <f t="shared" si="4"/>
        <v>0</v>
      </c>
    </row>
    <row r="87" spans="1:10">
      <c r="A87" s="12">
        <v>82</v>
      </c>
      <c r="B87" s="12" t="s">
        <v>436</v>
      </c>
      <c r="C87" s="12" t="s">
        <v>398</v>
      </c>
      <c r="D87" s="12" t="s">
        <v>13</v>
      </c>
      <c r="E87" s="51">
        <v>10</v>
      </c>
      <c r="F87" s="75">
        <v>0</v>
      </c>
      <c r="G87" s="52">
        <v>0.08</v>
      </c>
      <c r="H87" s="76">
        <f t="shared" si="5"/>
        <v>0</v>
      </c>
      <c r="I87" s="76">
        <f t="shared" si="3"/>
        <v>0</v>
      </c>
      <c r="J87" s="76">
        <f t="shared" si="4"/>
        <v>0</v>
      </c>
    </row>
    <row r="88" spans="1:10">
      <c r="A88" s="12">
        <v>83</v>
      </c>
      <c r="B88" s="12" t="s">
        <v>437</v>
      </c>
      <c r="C88" s="12" t="s">
        <v>78</v>
      </c>
      <c r="D88" s="12" t="s">
        <v>13</v>
      </c>
      <c r="E88" s="51">
        <v>200</v>
      </c>
      <c r="F88" s="75">
        <v>0</v>
      </c>
      <c r="G88" s="52">
        <v>0.05</v>
      </c>
      <c r="H88" s="76">
        <f t="shared" si="5"/>
        <v>0</v>
      </c>
      <c r="I88" s="76">
        <f t="shared" si="3"/>
        <v>0</v>
      </c>
      <c r="J88" s="76">
        <f t="shared" si="4"/>
        <v>0</v>
      </c>
    </row>
    <row r="89" spans="1:10">
      <c r="A89" s="12">
        <v>84</v>
      </c>
      <c r="B89" s="12" t="s">
        <v>438</v>
      </c>
      <c r="C89" s="12" t="s">
        <v>439</v>
      </c>
      <c r="D89" s="12" t="s">
        <v>13</v>
      </c>
      <c r="E89" s="51">
        <v>100</v>
      </c>
      <c r="F89" s="75">
        <v>0</v>
      </c>
      <c r="G89" s="52">
        <v>0.23</v>
      </c>
      <c r="H89" s="76">
        <f t="shared" si="5"/>
        <v>0</v>
      </c>
      <c r="I89" s="76">
        <f t="shared" si="3"/>
        <v>0</v>
      </c>
      <c r="J89" s="76">
        <f t="shared" si="4"/>
        <v>0</v>
      </c>
    </row>
    <row r="90" spans="1:10" ht="28.2">
      <c r="A90" s="12">
        <v>85</v>
      </c>
      <c r="B90" s="25" t="s">
        <v>440</v>
      </c>
      <c r="C90" s="12" t="s">
        <v>441</v>
      </c>
      <c r="D90" s="12" t="s">
        <v>13</v>
      </c>
      <c r="E90" s="51">
        <v>800</v>
      </c>
      <c r="F90" s="75">
        <v>0</v>
      </c>
      <c r="G90" s="52">
        <v>0.23</v>
      </c>
      <c r="H90" s="76">
        <f t="shared" si="5"/>
        <v>0</v>
      </c>
      <c r="I90" s="76">
        <f t="shared" si="3"/>
        <v>0</v>
      </c>
      <c r="J90" s="76">
        <f t="shared" si="4"/>
        <v>0</v>
      </c>
    </row>
    <row r="91" spans="1:10" ht="28.2">
      <c r="A91" s="12">
        <v>86</v>
      </c>
      <c r="B91" s="25" t="s">
        <v>567</v>
      </c>
      <c r="C91" s="12" t="s">
        <v>441</v>
      </c>
      <c r="D91" s="12" t="s">
        <v>13</v>
      </c>
      <c r="E91" s="51">
        <v>60</v>
      </c>
      <c r="F91" s="75">
        <v>0</v>
      </c>
      <c r="G91" s="52">
        <v>0.23</v>
      </c>
      <c r="H91" s="76">
        <f t="shared" si="5"/>
        <v>0</v>
      </c>
      <c r="I91" s="76">
        <f t="shared" si="3"/>
        <v>0</v>
      </c>
      <c r="J91" s="76">
        <f t="shared" si="4"/>
        <v>0</v>
      </c>
    </row>
    <row r="92" spans="1:10">
      <c r="A92" s="12">
        <v>87</v>
      </c>
      <c r="B92" s="12" t="s">
        <v>442</v>
      </c>
      <c r="C92" s="12" t="s">
        <v>443</v>
      </c>
      <c r="D92" s="12" t="s">
        <v>13</v>
      </c>
      <c r="E92" s="51">
        <v>20</v>
      </c>
      <c r="F92" s="75">
        <v>0</v>
      </c>
      <c r="G92" s="52">
        <v>0.08</v>
      </c>
      <c r="H92" s="76">
        <f t="shared" si="5"/>
        <v>0</v>
      </c>
      <c r="I92" s="76">
        <f t="shared" si="3"/>
        <v>0</v>
      </c>
      <c r="J92" s="76">
        <f t="shared" si="4"/>
        <v>0</v>
      </c>
    </row>
    <row r="93" spans="1:10">
      <c r="A93" s="12">
        <v>88</v>
      </c>
      <c r="B93" s="12" t="s">
        <v>444</v>
      </c>
      <c r="C93" s="12" t="s">
        <v>443</v>
      </c>
      <c r="D93" s="12" t="s">
        <v>13</v>
      </c>
      <c r="E93" s="51">
        <v>30</v>
      </c>
      <c r="F93" s="75">
        <v>0</v>
      </c>
      <c r="G93" s="52">
        <v>0.08</v>
      </c>
      <c r="H93" s="76">
        <f t="shared" si="5"/>
        <v>0</v>
      </c>
      <c r="I93" s="76">
        <f t="shared" si="3"/>
        <v>0</v>
      </c>
      <c r="J93" s="76">
        <f t="shared" si="4"/>
        <v>0</v>
      </c>
    </row>
    <row r="94" spans="1:10">
      <c r="A94" s="12">
        <v>89</v>
      </c>
      <c r="B94" s="12" t="s">
        <v>445</v>
      </c>
      <c r="C94" s="12" t="s">
        <v>446</v>
      </c>
      <c r="D94" s="12" t="s">
        <v>13</v>
      </c>
      <c r="E94" s="51">
        <v>350</v>
      </c>
      <c r="F94" s="75">
        <v>0</v>
      </c>
      <c r="G94" s="52">
        <v>0.05</v>
      </c>
      <c r="H94" s="76">
        <f t="shared" si="5"/>
        <v>0</v>
      </c>
      <c r="I94" s="76">
        <f t="shared" si="3"/>
        <v>0</v>
      </c>
      <c r="J94" s="76">
        <f t="shared" si="4"/>
        <v>0</v>
      </c>
    </row>
    <row r="95" spans="1:10">
      <c r="A95" s="22">
        <v>90</v>
      </c>
      <c r="B95" s="1" t="s">
        <v>447</v>
      </c>
      <c r="C95" s="1" t="s">
        <v>354</v>
      </c>
      <c r="D95" s="1" t="s">
        <v>13</v>
      </c>
      <c r="E95" s="29">
        <v>10</v>
      </c>
      <c r="F95" s="43">
        <v>0</v>
      </c>
      <c r="G95" s="35">
        <v>0.05</v>
      </c>
      <c r="H95" s="49">
        <f t="shared" si="5"/>
        <v>0</v>
      </c>
      <c r="I95" s="49">
        <f t="shared" si="3"/>
        <v>0</v>
      </c>
      <c r="J95" s="49">
        <f t="shared" si="4"/>
        <v>0</v>
      </c>
    </row>
    <row r="96" spans="1:10">
      <c r="A96" s="22">
        <v>91</v>
      </c>
      <c r="B96" s="21" t="s">
        <v>448</v>
      </c>
      <c r="C96" s="1" t="s">
        <v>354</v>
      </c>
      <c r="D96" s="21" t="s">
        <v>13</v>
      </c>
      <c r="E96" s="38">
        <v>10</v>
      </c>
      <c r="F96" s="44">
        <v>0</v>
      </c>
      <c r="G96" s="35">
        <v>0.05</v>
      </c>
      <c r="H96" s="62">
        <v>0.9</v>
      </c>
      <c r="I96" s="49">
        <v>18</v>
      </c>
      <c r="J96" s="49">
        <v>27</v>
      </c>
    </row>
    <row r="97" spans="1:10">
      <c r="A97" s="23">
        <v>92</v>
      </c>
      <c r="B97" s="21" t="s">
        <v>449</v>
      </c>
      <c r="C97" s="1" t="s">
        <v>376</v>
      </c>
      <c r="D97" s="21" t="s">
        <v>10</v>
      </c>
      <c r="E97" s="38">
        <v>200</v>
      </c>
      <c r="F97" s="44">
        <v>0</v>
      </c>
      <c r="G97" s="36">
        <v>0.05</v>
      </c>
      <c r="H97" s="62">
        <v>271.39999999999998</v>
      </c>
      <c r="I97" s="62">
        <v>1180</v>
      </c>
      <c r="J97" s="62">
        <v>1451.4</v>
      </c>
    </row>
    <row r="98" spans="1:10">
      <c r="A98" s="21">
        <v>93</v>
      </c>
      <c r="B98" s="89" t="s">
        <v>531</v>
      </c>
      <c r="C98" s="90"/>
      <c r="D98" s="90"/>
      <c r="E98" s="90"/>
      <c r="F98" s="90"/>
      <c r="G98" s="90"/>
      <c r="H98" s="91"/>
      <c r="I98" s="61">
        <f>SUM(I6:I97)</f>
        <v>1198</v>
      </c>
      <c r="J98" s="60">
        <f>SUM(J6:J97)</f>
        <v>1487.98</v>
      </c>
    </row>
  </sheetData>
  <mergeCells count="2">
    <mergeCell ref="A1:J2"/>
    <mergeCell ref="B98:H9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E8A7-A564-4D3E-BF2A-252BAC6C6A06}">
  <dimension ref="A2:N31"/>
  <sheetViews>
    <sheetView topLeftCell="A10" workbookViewId="0">
      <selection activeCell="B36" sqref="B36"/>
    </sheetView>
  </sheetViews>
  <sheetFormatPr defaultColWidth="10" defaultRowHeight="13.8"/>
  <cols>
    <col min="1" max="1" width="4.33203125" style="11" bestFit="1" customWidth="1"/>
    <col min="2" max="2" width="51.21875" style="11" bestFit="1" customWidth="1"/>
    <col min="3" max="3" width="10.44140625" style="11" bestFit="1" customWidth="1"/>
    <col min="4" max="4" width="4.5546875" style="11" customWidth="1"/>
    <col min="5" max="5" width="5" style="11" customWidth="1"/>
    <col min="6" max="6" width="9.109375" style="11" bestFit="1" customWidth="1"/>
    <col min="7" max="7" width="8.21875" style="11" customWidth="1"/>
    <col min="8" max="8" width="10.109375" style="11" customWidth="1"/>
    <col min="9" max="9" width="11.44140625" style="11" customWidth="1"/>
    <col min="10" max="10" width="12.33203125" style="11" customWidth="1"/>
    <col min="11" max="256" width="10" style="11"/>
    <col min="257" max="257" width="4.33203125" style="11" bestFit="1" customWidth="1"/>
    <col min="258" max="258" width="51.21875" style="11" bestFit="1" customWidth="1"/>
    <col min="259" max="259" width="10.44140625" style="11" bestFit="1" customWidth="1"/>
    <col min="260" max="260" width="4.5546875" style="11" customWidth="1"/>
    <col min="261" max="261" width="5" style="11" customWidth="1"/>
    <col min="262" max="262" width="9.109375" style="11" bestFit="1" customWidth="1"/>
    <col min="263" max="266" width="10.109375" style="11" customWidth="1"/>
    <col min="267" max="512" width="10" style="11"/>
    <col min="513" max="513" width="4.33203125" style="11" bestFit="1" customWidth="1"/>
    <col min="514" max="514" width="51.21875" style="11" bestFit="1" customWidth="1"/>
    <col min="515" max="515" width="10.44140625" style="11" bestFit="1" customWidth="1"/>
    <col min="516" max="516" width="4.5546875" style="11" customWidth="1"/>
    <col min="517" max="517" width="5" style="11" customWidth="1"/>
    <col min="518" max="518" width="9.109375" style="11" bestFit="1" customWidth="1"/>
    <col min="519" max="522" width="10.109375" style="11" customWidth="1"/>
    <col min="523" max="768" width="10" style="11"/>
    <col min="769" max="769" width="4.33203125" style="11" bestFit="1" customWidth="1"/>
    <col min="770" max="770" width="51.21875" style="11" bestFit="1" customWidth="1"/>
    <col min="771" max="771" width="10.44140625" style="11" bestFit="1" customWidth="1"/>
    <col min="772" max="772" width="4.5546875" style="11" customWidth="1"/>
    <col min="773" max="773" width="5" style="11" customWidth="1"/>
    <col min="774" max="774" width="9.109375" style="11" bestFit="1" customWidth="1"/>
    <col min="775" max="778" width="10.109375" style="11" customWidth="1"/>
    <col min="779" max="1024" width="10" style="11"/>
    <col min="1025" max="1025" width="4.33203125" style="11" bestFit="1" customWidth="1"/>
    <col min="1026" max="1026" width="51.21875" style="11" bestFit="1" customWidth="1"/>
    <col min="1027" max="1027" width="10.44140625" style="11" bestFit="1" customWidth="1"/>
    <col min="1028" max="1028" width="4.5546875" style="11" customWidth="1"/>
    <col min="1029" max="1029" width="5" style="11" customWidth="1"/>
    <col min="1030" max="1030" width="9.109375" style="11" bestFit="1" customWidth="1"/>
    <col min="1031" max="1034" width="10.109375" style="11" customWidth="1"/>
    <col min="1035" max="1280" width="10" style="11"/>
    <col min="1281" max="1281" width="4.33203125" style="11" bestFit="1" customWidth="1"/>
    <col min="1282" max="1282" width="51.21875" style="11" bestFit="1" customWidth="1"/>
    <col min="1283" max="1283" width="10.44140625" style="11" bestFit="1" customWidth="1"/>
    <col min="1284" max="1284" width="4.5546875" style="11" customWidth="1"/>
    <col min="1285" max="1285" width="5" style="11" customWidth="1"/>
    <col min="1286" max="1286" width="9.109375" style="11" bestFit="1" customWidth="1"/>
    <col min="1287" max="1290" width="10.109375" style="11" customWidth="1"/>
    <col min="1291" max="1536" width="10" style="11"/>
    <col min="1537" max="1537" width="4.33203125" style="11" bestFit="1" customWidth="1"/>
    <col min="1538" max="1538" width="51.21875" style="11" bestFit="1" customWidth="1"/>
    <col min="1539" max="1539" width="10.44140625" style="11" bestFit="1" customWidth="1"/>
    <col min="1540" max="1540" width="4.5546875" style="11" customWidth="1"/>
    <col min="1541" max="1541" width="5" style="11" customWidth="1"/>
    <col min="1542" max="1542" width="9.109375" style="11" bestFit="1" customWidth="1"/>
    <col min="1543" max="1546" width="10.109375" style="11" customWidth="1"/>
    <col min="1547" max="1792" width="10" style="11"/>
    <col min="1793" max="1793" width="4.33203125" style="11" bestFit="1" customWidth="1"/>
    <col min="1794" max="1794" width="51.21875" style="11" bestFit="1" customWidth="1"/>
    <col min="1795" max="1795" width="10.44140625" style="11" bestFit="1" customWidth="1"/>
    <col min="1796" max="1796" width="4.5546875" style="11" customWidth="1"/>
    <col min="1797" max="1797" width="5" style="11" customWidth="1"/>
    <col min="1798" max="1798" width="9.109375" style="11" bestFit="1" customWidth="1"/>
    <col min="1799" max="1802" width="10.109375" style="11" customWidth="1"/>
    <col min="1803" max="2048" width="10" style="11"/>
    <col min="2049" max="2049" width="4.33203125" style="11" bestFit="1" customWidth="1"/>
    <col min="2050" max="2050" width="51.21875" style="11" bestFit="1" customWidth="1"/>
    <col min="2051" max="2051" width="10.44140625" style="11" bestFit="1" customWidth="1"/>
    <col min="2052" max="2052" width="4.5546875" style="11" customWidth="1"/>
    <col min="2053" max="2053" width="5" style="11" customWidth="1"/>
    <col min="2054" max="2054" width="9.109375" style="11" bestFit="1" customWidth="1"/>
    <col min="2055" max="2058" width="10.109375" style="11" customWidth="1"/>
    <col min="2059" max="2304" width="10" style="11"/>
    <col min="2305" max="2305" width="4.33203125" style="11" bestFit="1" customWidth="1"/>
    <col min="2306" max="2306" width="51.21875" style="11" bestFit="1" customWidth="1"/>
    <col min="2307" max="2307" width="10.44140625" style="11" bestFit="1" customWidth="1"/>
    <col min="2308" max="2308" width="4.5546875" style="11" customWidth="1"/>
    <col min="2309" max="2309" width="5" style="11" customWidth="1"/>
    <col min="2310" max="2310" width="9.109375" style="11" bestFit="1" customWidth="1"/>
    <col min="2311" max="2314" width="10.109375" style="11" customWidth="1"/>
    <col min="2315" max="2560" width="10" style="11"/>
    <col min="2561" max="2561" width="4.33203125" style="11" bestFit="1" customWidth="1"/>
    <col min="2562" max="2562" width="51.21875" style="11" bestFit="1" customWidth="1"/>
    <col min="2563" max="2563" width="10.44140625" style="11" bestFit="1" customWidth="1"/>
    <col min="2564" max="2564" width="4.5546875" style="11" customWidth="1"/>
    <col min="2565" max="2565" width="5" style="11" customWidth="1"/>
    <col min="2566" max="2566" width="9.109375" style="11" bestFit="1" customWidth="1"/>
    <col min="2567" max="2570" width="10.109375" style="11" customWidth="1"/>
    <col min="2571" max="2816" width="10" style="11"/>
    <col min="2817" max="2817" width="4.33203125" style="11" bestFit="1" customWidth="1"/>
    <col min="2818" max="2818" width="51.21875" style="11" bestFit="1" customWidth="1"/>
    <col min="2819" max="2819" width="10.44140625" style="11" bestFit="1" customWidth="1"/>
    <col min="2820" max="2820" width="4.5546875" style="11" customWidth="1"/>
    <col min="2821" max="2821" width="5" style="11" customWidth="1"/>
    <col min="2822" max="2822" width="9.109375" style="11" bestFit="1" customWidth="1"/>
    <col min="2823" max="2826" width="10.109375" style="11" customWidth="1"/>
    <col min="2827" max="3072" width="10" style="11"/>
    <col min="3073" max="3073" width="4.33203125" style="11" bestFit="1" customWidth="1"/>
    <col min="3074" max="3074" width="51.21875" style="11" bestFit="1" customWidth="1"/>
    <col min="3075" max="3075" width="10.44140625" style="11" bestFit="1" customWidth="1"/>
    <col min="3076" max="3076" width="4.5546875" style="11" customWidth="1"/>
    <col min="3077" max="3077" width="5" style="11" customWidth="1"/>
    <col min="3078" max="3078" width="9.109375" style="11" bestFit="1" customWidth="1"/>
    <col min="3079" max="3082" width="10.109375" style="11" customWidth="1"/>
    <col min="3083" max="3328" width="10" style="11"/>
    <col min="3329" max="3329" width="4.33203125" style="11" bestFit="1" customWidth="1"/>
    <col min="3330" max="3330" width="51.21875" style="11" bestFit="1" customWidth="1"/>
    <col min="3331" max="3331" width="10.44140625" style="11" bestFit="1" customWidth="1"/>
    <col min="3332" max="3332" width="4.5546875" style="11" customWidth="1"/>
    <col min="3333" max="3333" width="5" style="11" customWidth="1"/>
    <col min="3334" max="3334" width="9.109375" style="11" bestFit="1" customWidth="1"/>
    <col min="3335" max="3338" width="10.109375" style="11" customWidth="1"/>
    <col min="3339" max="3584" width="10" style="11"/>
    <col min="3585" max="3585" width="4.33203125" style="11" bestFit="1" customWidth="1"/>
    <col min="3586" max="3586" width="51.21875" style="11" bestFit="1" customWidth="1"/>
    <col min="3587" max="3587" width="10.44140625" style="11" bestFit="1" customWidth="1"/>
    <col min="3588" max="3588" width="4.5546875" style="11" customWidth="1"/>
    <col min="3589" max="3589" width="5" style="11" customWidth="1"/>
    <col min="3590" max="3590" width="9.109375" style="11" bestFit="1" customWidth="1"/>
    <col min="3591" max="3594" width="10.109375" style="11" customWidth="1"/>
    <col min="3595" max="3840" width="10" style="11"/>
    <col min="3841" max="3841" width="4.33203125" style="11" bestFit="1" customWidth="1"/>
    <col min="3842" max="3842" width="51.21875" style="11" bestFit="1" customWidth="1"/>
    <col min="3843" max="3843" width="10.44140625" style="11" bestFit="1" customWidth="1"/>
    <col min="3844" max="3844" width="4.5546875" style="11" customWidth="1"/>
    <col min="3845" max="3845" width="5" style="11" customWidth="1"/>
    <col min="3846" max="3846" width="9.109375" style="11" bestFit="1" customWidth="1"/>
    <col min="3847" max="3850" width="10.109375" style="11" customWidth="1"/>
    <col min="3851" max="4096" width="10" style="11"/>
    <col min="4097" max="4097" width="4.33203125" style="11" bestFit="1" customWidth="1"/>
    <col min="4098" max="4098" width="51.21875" style="11" bestFit="1" customWidth="1"/>
    <col min="4099" max="4099" width="10.44140625" style="11" bestFit="1" customWidth="1"/>
    <col min="4100" max="4100" width="4.5546875" style="11" customWidth="1"/>
    <col min="4101" max="4101" width="5" style="11" customWidth="1"/>
    <col min="4102" max="4102" width="9.109375" style="11" bestFit="1" customWidth="1"/>
    <col min="4103" max="4106" width="10.109375" style="11" customWidth="1"/>
    <col min="4107" max="4352" width="10" style="11"/>
    <col min="4353" max="4353" width="4.33203125" style="11" bestFit="1" customWidth="1"/>
    <col min="4354" max="4354" width="51.21875" style="11" bestFit="1" customWidth="1"/>
    <col min="4355" max="4355" width="10.44140625" style="11" bestFit="1" customWidth="1"/>
    <col min="4356" max="4356" width="4.5546875" style="11" customWidth="1"/>
    <col min="4357" max="4357" width="5" style="11" customWidth="1"/>
    <col min="4358" max="4358" width="9.109375" style="11" bestFit="1" customWidth="1"/>
    <col min="4359" max="4362" width="10.109375" style="11" customWidth="1"/>
    <col min="4363" max="4608" width="10" style="11"/>
    <col min="4609" max="4609" width="4.33203125" style="11" bestFit="1" customWidth="1"/>
    <col min="4610" max="4610" width="51.21875" style="11" bestFit="1" customWidth="1"/>
    <col min="4611" max="4611" width="10.44140625" style="11" bestFit="1" customWidth="1"/>
    <col min="4612" max="4612" width="4.5546875" style="11" customWidth="1"/>
    <col min="4613" max="4613" width="5" style="11" customWidth="1"/>
    <col min="4614" max="4614" width="9.109375" style="11" bestFit="1" customWidth="1"/>
    <col min="4615" max="4618" width="10.109375" style="11" customWidth="1"/>
    <col min="4619" max="4864" width="10" style="11"/>
    <col min="4865" max="4865" width="4.33203125" style="11" bestFit="1" customWidth="1"/>
    <col min="4866" max="4866" width="51.21875" style="11" bestFit="1" customWidth="1"/>
    <col min="4867" max="4867" width="10.44140625" style="11" bestFit="1" customWidth="1"/>
    <col min="4868" max="4868" width="4.5546875" style="11" customWidth="1"/>
    <col min="4869" max="4869" width="5" style="11" customWidth="1"/>
    <col min="4870" max="4870" width="9.109375" style="11" bestFit="1" customWidth="1"/>
    <col min="4871" max="4874" width="10.109375" style="11" customWidth="1"/>
    <col min="4875" max="5120" width="10" style="11"/>
    <col min="5121" max="5121" width="4.33203125" style="11" bestFit="1" customWidth="1"/>
    <col min="5122" max="5122" width="51.21875" style="11" bestFit="1" customWidth="1"/>
    <col min="5123" max="5123" width="10.44140625" style="11" bestFit="1" customWidth="1"/>
    <col min="5124" max="5124" width="4.5546875" style="11" customWidth="1"/>
    <col min="5125" max="5125" width="5" style="11" customWidth="1"/>
    <col min="5126" max="5126" width="9.109375" style="11" bestFit="1" customWidth="1"/>
    <col min="5127" max="5130" width="10.109375" style="11" customWidth="1"/>
    <col min="5131" max="5376" width="10" style="11"/>
    <col min="5377" max="5377" width="4.33203125" style="11" bestFit="1" customWidth="1"/>
    <col min="5378" max="5378" width="51.21875" style="11" bestFit="1" customWidth="1"/>
    <col min="5379" max="5379" width="10.44140625" style="11" bestFit="1" customWidth="1"/>
    <col min="5380" max="5380" width="4.5546875" style="11" customWidth="1"/>
    <col min="5381" max="5381" width="5" style="11" customWidth="1"/>
    <col min="5382" max="5382" width="9.109375" style="11" bestFit="1" customWidth="1"/>
    <col min="5383" max="5386" width="10.109375" style="11" customWidth="1"/>
    <col min="5387" max="5632" width="10" style="11"/>
    <col min="5633" max="5633" width="4.33203125" style="11" bestFit="1" customWidth="1"/>
    <col min="5634" max="5634" width="51.21875" style="11" bestFit="1" customWidth="1"/>
    <col min="5635" max="5635" width="10.44140625" style="11" bestFit="1" customWidth="1"/>
    <col min="5636" max="5636" width="4.5546875" style="11" customWidth="1"/>
    <col min="5637" max="5637" width="5" style="11" customWidth="1"/>
    <col min="5638" max="5638" width="9.109375" style="11" bestFit="1" customWidth="1"/>
    <col min="5639" max="5642" width="10.109375" style="11" customWidth="1"/>
    <col min="5643" max="5888" width="10" style="11"/>
    <col min="5889" max="5889" width="4.33203125" style="11" bestFit="1" customWidth="1"/>
    <col min="5890" max="5890" width="51.21875" style="11" bestFit="1" customWidth="1"/>
    <col min="5891" max="5891" width="10.44140625" style="11" bestFit="1" customWidth="1"/>
    <col min="5892" max="5892" width="4.5546875" style="11" customWidth="1"/>
    <col min="5893" max="5893" width="5" style="11" customWidth="1"/>
    <col min="5894" max="5894" width="9.109375" style="11" bestFit="1" customWidth="1"/>
    <col min="5895" max="5898" width="10.109375" style="11" customWidth="1"/>
    <col min="5899" max="6144" width="10" style="11"/>
    <col min="6145" max="6145" width="4.33203125" style="11" bestFit="1" customWidth="1"/>
    <col min="6146" max="6146" width="51.21875" style="11" bestFit="1" customWidth="1"/>
    <col min="6147" max="6147" width="10.44140625" style="11" bestFit="1" customWidth="1"/>
    <col min="6148" max="6148" width="4.5546875" style="11" customWidth="1"/>
    <col min="6149" max="6149" width="5" style="11" customWidth="1"/>
    <col min="6150" max="6150" width="9.109375" style="11" bestFit="1" customWidth="1"/>
    <col min="6151" max="6154" width="10.109375" style="11" customWidth="1"/>
    <col min="6155" max="6400" width="10" style="11"/>
    <col min="6401" max="6401" width="4.33203125" style="11" bestFit="1" customWidth="1"/>
    <col min="6402" max="6402" width="51.21875" style="11" bestFit="1" customWidth="1"/>
    <col min="6403" max="6403" width="10.44140625" style="11" bestFit="1" customWidth="1"/>
    <col min="6404" max="6404" width="4.5546875" style="11" customWidth="1"/>
    <col min="6405" max="6405" width="5" style="11" customWidth="1"/>
    <col min="6406" max="6406" width="9.109375" style="11" bestFit="1" customWidth="1"/>
    <col min="6407" max="6410" width="10.109375" style="11" customWidth="1"/>
    <col min="6411" max="6656" width="10" style="11"/>
    <col min="6657" max="6657" width="4.33203125" style="11" bestFit="1" customWidth="1"/>
    <col min="6658" max="6658" width="51.21875" style="11" bestFit="1" customWidth="1"/>
    <col min="6659" max="6659" width="10.44140625" style="11" bestFit="1" customWidth="1"/>
    <col min="6660" max="6660" width="4.5546875" style="11" customWidth="1"/>
    <col min="6661" max="6661" width="5" style="11" customWidth="1"/>
    <col min="6662" max="6662" width="9.109375" style="11" bestFit="1" customWidth="1"/>
    <col min="6663" max="6666" width="10.109375" style="11" customWidth="1"/>
    <col min="6667" max="6912" width="10" style="11"/>
    <col min="6913" max="6913" width="4.33203125" style="11" bestFit="1" customWidth="1"/>
    <col min="6914" max="6914" width="51.21875" style="11" bestFit="1" customWidth="1"/>
    <col min="6915" max="6915" width="10.44140625" style="11" bestFit="1" customWidth="1"/>
    <col min="6916" max="6916" width="4.5546875" style="11" customWidth="1"/>
    <col min="6917" max="6917" width="5" style="11" customWidth="1"/>
    <col min="6918" max="6918" width="9.109375" style="11" bestFit="1" customWidth="1"/>
    <col min="6919" max="6922" width="10.109375" style="11" customWidth="1"/>
    <col min="6923" max="7168" width="10" style="11"/>
    <col min="7169" max="7169" width="4.33203125" style="11" bestFit="1" customWidth="1"/>
    <col min="7170" max="7170" width="51.21875" style="11" bestFit="1" customWidth="1"/>
    <col min="7171" max="7171" width="10.44140625" style="11" bestFit="1" customWidth="1"/>
    <col min="7172" max="7172" width="4.5546875" style="11" customWidth="1"/>
    <col min="7173" max="7173" width="5" style="11" customWidth="1"/>
    <col min="7174" max="7174" width="9.109375" style="11" bestFit="1" customWidth="1"/>
    <col min="7175" max="7178" width="10.109375" style="11" customWidth="1"/>
    <col min="7179" max="7424" width="10" style="11"/>
    <col min="7425" max="7425" width="4.33203125" style="11" bestFit="1" customWidth="1"/>
    <col min="7426" max="7426" width="51.21875" style="11" bestFit="1" customWidth="1"/>
    <col min="7427" max="7427" width="10.44140625" style="11" bestFit="1" customWidth="1"/>
    <col min="7428" max="7428" width="4.5546875" style="11" customWidth="1"/>
    <col min="7429" max="7429" width="5" style="11" customWidth="1"/>
    <col min="7430" max="7430" width="9.109375" style="11" bestFit="1" customWidth="1"/>
    <col min="7431" max="7434" width="10.109375" style="11" customWidth="1"/>
    <col min="7435" max="7680" width="10" style="11"/>
    <col min="7681" max="7681" width="4.33203125" style="11" bestFit="1" customWidth="1"/>
    <col min="7682" max="7682" width="51.21875" style="11" bestFit="1" customWidth="1"/>
    <col min="7683" max="7683" width="10.44140625" style="11" bestFit="1" customWidth="1"/>
    <col min="7684" max="7684" width="4.5546875" style="11" customWidth="1"/>
    <col min="7685" max="7685" width="5" style="11" customWidth="1"/>
    <col min="7686" max="7686" width="9.109375" style="11" bestFit="1" customWidth="1"/>
    <col min="7687" max="7690" width="10.109375" style="11" customWidth="1"/>
    <col min="7691" max="7936" width="10" style="11"/>
    <col min="7937" max="7937" width="4.33203125" style="11" bestFit="1" customWidth="1"/>
    <col min="7938" max="7938" width="51.21875" style="11" bestFit="1" customWidth="1"/>
    <col min="7939" max="7939" width="10.44140625" style="11" bestFit="1" customWidth="1"/>
    <col min="7940" max="7940" width="4.5546875" style="11" customWidth="1"/>
    <col min="7941" max="7941" width="5" style="11" customWidth="1"/>
    <col min="7942" max="7942" width="9.109375" style="11" bestFit="1" customWidth="1"/>
    <col min="7943" max="7946" width="10.109375" style="11" customWidth="1"/>
    <col min="7947" max="8192" width="10" style="11"/>
    <col min="8193" max="8193" width="4.33203125" style="11" bestFit="1" customWidth="1"/>
    <col min="8194" max="8194" width="51.21875" style="11" bestFit="1" customWidth="1"/>
    <col min="8195" max="8195" width="10.44140625" style="11" bestFit="1" customWidth="1"/>
    <col min="8196" max="8196" width="4.5546875" style="11" customWidth="1"/>
    <col min="8197" max="8197" width="5" style="11" customWidth="1"/>
    <col min="8198" max="8198" width="9.109375" style="11" bestFit="1" customWidth="1"/>
    <col min="8199" max="8202" width="10.109375" style="11" customWidth="1"/>
    <col min="8203" max="8448" width="10" style="11"/>
    <col min="8449" max="8449" width="4.33203125" style="11" bestFit="1" customWidth="1"/>
    <col min="8450" max="8450" width="51.21875" style="11" bestFit="1" customWidth="1"/>
    <col min="8451" max="8451" width="10.44140625" style="11" bestFit="1" customWidth="1"/>
    <col min="8452" max="8452" width="4.5546875" style="11" customWidth="1"/>
    <col min="8453" max="8453" width="5" style="11" customWidth="1"/>
    <col min="8454" max="8454" width="9.109375" style="11" bestFit="1" customWidth="1"/>
    <col min="8455" max="8458" width="10.109375" style="11" customWidth="1"/>
    <col min="8459" max="8704" width="10" style="11"/>
    <col min="8705" max="8705" width="4.33203125" style="11" bestFit="1" customWidth="1"/>
    <col min="8706" max="8706" width="51.21875" style="11" bestFit="1" customWidth="1"/>
    <col min="8707" max="8707" width="10.44140625" style="11" bestFit="1" customWidth="1"/>
    <col min="8708" max="8708" width="4.5546875" style="11" customWidth="1"/>
    <col min="8709" max="8709" width="5" style="11" customWidth="1"/>
    <col min="8710" max="8710" width="9.109375" style="11" bestFit="1" customWidth="1"/>
    <col min="8711" max="8714" width="10.109375" style="11" customWidth="1"/>
    <col min="8715" max="8960" width="10" style="11"/>
    <col min="8961" max="8961" width="4.33203125" style="11" bestFit="1" customWidth="1"/>
    <col min="8962" max="8962" width="51.21875" style="11" bestFit="1" customWidth="1"/>
    <col min="8963" max="8963" width="10.44140625" style="11" bestFit="1" customWidth="1"/>
    <col min="8964" max="8964" width="4.5546875" style="11" customWidth="1"/>
    <col min="8965" max="8965" width="5" style="11" customWidth="1"/>
    <col min="8966" max="8966" width="9.109375" style="11" bestFit="1" customWidth="1"/>
    <col min="8967" max="8970" width="10.109375" style="11" customWidth="1"/>
    <col min="8971" max="9216" width="10" style="11"/>
    <col min="9217" max="9217" width="4.33203125" style="11" bestFit="1" customWidth="1"/>
    <col min="9218" max="9218" width="51.21875" style="11" bestFit="1" customWidth="1"/>
    <col min="9219" max="9219" width="10.44140625" style="11" bestFit="1" customWidth="1"/>
    <col min="9220" max="9220" width="4.5546875" style="11" customWidth="1"/>
    <col min="9221" max="9221" width="5" style="11" customWidth="1"/>
    <col min="9222" max="9222" width="9.109375" style="11" bestFit="1" customWidth="1"/>
    <col min="9223" max="9226" width="10.109375" style="11" customWidth="1"/>
    <col min="9227" max="9472" width="10" style="11"/>
    <col min="9473" max="9473" width="4.33203125" style="11" bestFit="1" customWidth="1"/>
    <col min="9474" max="9474" width="51.21875" style="11" bestFit="1" customWidth="1"/>
    <col min="9475" max="9475" width="10.44140625" style="11" bestFit="1" customWidth="1"/>
    <col min="9476" max="9476" width="4.5546875" style="11" customWidth="1"/>
    <col min="9477" max="9477" width="5" style="11" customWidth="1"/>
    <col min="9478" max="9478" width="9.109375" style="11" bestFit="1" customWidth="1"/>
    <col min="9479" max="9482" width="10.109375" style="11" customWidth="1"/>
    <col min="9483" max="9728" width="10" style="11"/>
    <col min="9729" max="9729" width="4.33203125" style="11" bestFit="1" customWidth="1"/>
    <col min="9730" max="9730" width="51.21875" style="11" bestFit="1" customWidth="1"/>
    <col min="9731" max="9731" width="10.44140625" style="11" bestFit="1" customWidth="1"/>
    <col min="9732" max="9732" width="4.5546875" style="11" customWidth="1"/>
    <col min="9733" max="9733" width="5" style="11" customWidth="1"/>
    <col min="9734" max="9734" width="9.109375" style="11" bestFit="1" customWidth="1"/>
    <col min="9735" max="9738" width="10.109375" style="11" customWidth="1"/>
    <col min="9739" max="9984" width="10" style="11"/>
    <col min="9985" max="9985" width="4.33203125" style="11" bestFit="1" customWidth="1"/>
    <col min="9986" max="9986" width="51.21875" style="11" bestFit="1" customWidth="1"/>
    <col min="9987" max="9987" width="10.44140625" style="11" bestFit="1" customWidth="1"/>
    <col min="9988" max="9988" width="4.5546875" style="11" customWidth="1"/>
    <col min="9989" max="9989" width="5" style="11" customWidth="1"/>
    <col min="9990" max="9990" width="9.109375" style="11" bestFit="1" customWidth="1"/>
    <col min="9991" max="9994" width="10.109375" style="11" customWidth="1"/>
    <col min="9995" max="10240" width="10" style="11"/>
    <col min="10241" max="10241" width="4.33203125" style="11" bestFit="1" customWidth="1"/>
    <col min="10242" max="10242" width="51.21875" style="11" bestFit="1" customWidth="1"/>
    <col min="10243" max="10243" width="10.44140625" style="11" bestFit="1" customWidth="1"/>
    <col min="10244" max="10244" width="4.5546875" style="11" customWidth="1"/>
    <col min="10245" max="10245" width="5" style="11" customWidth="1"/>
    <col min="10246" max="10246" width="9.109375" style="11" bestFit="1" customWidth="1"/>
    <col min="10247" max="10250" width="10.109375" style="11" customWidth="1"/>
    <col min="10251" max="10496" width="10" style="11"/>
    <col min="10497" max="10497" width="4.33203125" style="11" bestFit="1" customWidth="1"/>
    <col min="10498" max="10498" width="51.21875" style="11" bestFit="1" customWidth="1"/>
    <col min="10499" max="10499" width="10.44140625" style="11" bestFit="1" customWidth="1"/>
    <col min="10500" max="10500" width="4.5546875" style="11" customWidth="1"/>
    <col min="10501" max="10501" width="5" style="11" customWidth="1"/>
    <col min="10502" max="10502" width="9.109375" style="11" bestFit="1" customWidth="1"/>
    <col min="10503" max="10506" width="10.109375" style="11" customWidth="1"/>
    <col min="10507" max="10752" width="10" style="11"/>
    <col min="10753" max="10753" width="4.33203125" style="11" bestFit="1" customWidth="1"/>
    <col min="10754" max="10754" width="51.21875" style="11" bestFit="1" customWidth="1"/>
    <col min="10755" max="10755" width="10.44140625" style="11" bestFit="1" customWidth="1"/>
    <col min="10756" max="10756" width="4.5546875" style="11" customWidth="1"/>
    <col min="10757" max="10757" width="5" style="11" customWidth="1"/>
    <col min="10758" max="10758" width="9.109375" style="11" bestFit="1" customWidth="1"/>
    <col min="10759" max="10762" width="10.109375" style="11" customWidth="1"/>
    <col min="10763" max="11008" width="10" style="11"/>
    <col min="11009" max="11009" width="4.33203125" style="11" bestFit="1" customWidth="1"/>
    <col min="11010" max="11010" width="51.21875" style="11" bestFit="1" customWidth="1"/>
    <col min="11011" max="11011" width="10.44140625" style="11" bestFit="1" customWidth="1"/>
    <col min="11012" max="11012" width="4.5546875" style="11" customWidth="1"/>
    <col min="11013" max="11013" width="5" style="11" customWidth="1"/>
    <col min="11014" max="11014" width="9.109375" style="11" bestFit="1" customWidth="1"/>
    <col min="11015" max="11018" width="10.109375" style="11" customWidth="1"/>
    <col min="11019" max="11264" width="10" style="11"/>
    <col min="11265" max="11265" width="4.33203125" style="11" bestFit="1" customWidth="1"/>
    <col min="11266" max="11266" width="51.21875" style="11" bestFit="1" customWidth="1"/>
    <col min="11267" max="11267" width="10.44140625" style="11" bestFit="1" customWidth="1"/>
    <col min="11268" max="11268" width="4.5546875" style="11" customWidth="1"/>
    <col min="11269" max="11269" width="5" style="11" customWidth="1"/>
    <col min="11270" max="11270" width="9.109375" style="11" bestFit="1" customWidth="1"/>
    <col min="11271" max="11274" width="10.109375" style="11" customWidth="1"/>
    <col min="11275" max="11520" width="10" style="11"/>
    <col min="11521" max="11521" width="4.33203125" style="11" bestFit="1" customWidth="1"/>
    <col min="11522" max="11522" width="51.21875" style="11" bestFit="1" customWidth="1"/>
    <col min="11523" max="11523" width="10.44140625" style="11" bestFit="1" customWidth="1"/>
    <col min="11524" max="11524" width="4.5546875" style="11" customWidth="1"/>
    <col min="11525" max="11525" width="5" style="11" customWidth="1"/>
    <col min="11526" max="11526" width="9.109375" style="11" bestFit="1" customWidth="1"/>
    <col min="11527" max="11530" width="10.109375" style="11" customWidth="1"/>
    <col min="11531" max="11776" width="10" style="11"/>
    <col min="11777" max="11777" width="4.33203125" style="11" bestFit="1" customWidth="1"/>
    <col min="11778" max="11778" width="51.21875" style="11" bestFit="1" customWidth="1"/>
    <col min="11779" max="11779" width="10.44140625" style="11" bestFit="1" customWidth="1"/>
    <col min="11780" max="11780" width="4.5546875" style="11" customWidth="1"/>
    <col min="11781" max="11781" width="5" style="11" customWidth="1"/>
    <col min="11782" max="11782" width="9.109375" style="11" bestFit="1" customWidth="1"/>
    <col min="11783" max="11786" width="10.109375" style="11" customWidth="1"/>
    <col min="11787" max="12032" width="10" style="11"/>
    <col min="12033" max="12033" width="4.33203125" style="11" bestFit="1" customWidth="1"/>
    <col min="12034" max="12034" width="51.21875" style="11" bestFit="1" customWidth="1"/>
    <col min="12035" max="12035" width="10.44140625" style="11" bestFit="1" customWidth="1"/>
    <col min="12036" max="12036" width="4.5546875" style="11" customWidth="1"/>
    <col min="12037" max="12037" width="5" style="11" customWidth="1"/>
    <col min="12038" max="12038" width="9.109375" style="11" bestFit="1" customWidth="1"/>
    <col min="12039" max="12042" width="10.109375" style="11" customWidth="1"/>
    <col min="12043" max="12288" width="10" style="11"/>
    <col min="12289" max="12289" width="4.33203125" style="11" bestFit="1" customWidth="1"/>
    <col min="12290" max="12290" width="51.21875" style="11" bestFit="1" customWidth="1"/>
    <col min="12291" max="12291" width="10.44140625" style="11" bestFit="1" customWidth="1"/>
    <col min="12292" max="12292" width="4.5546875" style="11" customWidth="1"/>
    <col min="12293" max="12293" width="5" style="11" customWidth="1"/>
    <col min="12294" max="12294" width="9.109375" style="11" bestFit="1" customWidth="1"/>
    <col min="12295" max="12298" width="10.109375" style="11" customWidth="1"/>
    <col min="12299" max="12544" width="10" style="11"/>
    <col min="12545" max="12545" width="4.33203125" style="11" bestFit="1" customWidth="1"/>
    <col min="12546" max="12546" width="51.21875" style="11" bestFit="1" customWidth="1"/>
    <col min="12547" max="12547" width="10.44140625" style="11" bestFit="1" customWidth="1"/>
    <col min="12548" max="12548" width="4.5546875" style="11" customWidth="1"/>
    <col min="12549" max="12549" width="5" style="11" customWidth="1"/>
    <col min="12550" max="12550" width="9.109375" style="11" bestFit="1" customWidth="1"/>
    <col min="12551" max="12554" width="10.109375" style="11" customWidth="1"/>
    <col min="12555" max="12800" width="10" style="11"/>
    <col min="12801" max="12801" width="4.33203125" style="11" bestFit="1" customWidth="1"/>
    <col min="12802" max="12802" width="51.21875" style="11" bestFit="1" customWidth="1"/>
    <col min="12803" max="12803" width="10.44140625" style="11" bestFit="1" customWidth="1"/>
    <col min="12804" max="12804" width="4.5546875" style="11" customWidth="1"/>
    <col min="12805" max="12805" width="5" style="11" customWidth="1"/>
    <col min="12806" max="12806" width="9.109375" style="11" bestFit="1" customWidth="1"/>
    <col min="12807" max="12810" width="10.109375" style="11" customWidth="1"/>
    <col min="12811" max="13056" width="10" style="11"/>
    <col min="13057" max="13057" width="4.33203125" style="11" bestFit="1" customWidth="1"/>
    <col min="13058" max="13058" width="51.21875" style="11" bestFit="1" customWidth="1"/>
    <col min="13059" max="13059" width="10.44140625" style="11" bestFit="1" customWidth="1"/>
    <col min="13060" max="13060" width="4.5546875" style="11" customWidth="1"/>
    <col min="13061" max="13061" width="5" style="11" customWidth="1"/>
    <col min="13062" max="13062" width="9.109375" style="11" bestFit="1" customWidth="1"/>
    <col min="13063" max="13066" width="10.109375" style="11" customWidth="1"/>
    <col min="13067" max="13312" width="10" style="11"/>
    <col min="13313" max="13313" width="4.33203125" style="11" bestFit="1" customWidth="1"/>
    <col min="13314" max="13314" width="51.21875" style="11" bestFit="1" customWidth="1"/>
    <col min="13315" max="13315" width="10.44140625" style="11" bestFit="1" customWidth="1"/>
    <col min="13316" max="13316" width="4.5546875" style="11" customWidth="1"/>
    <col min="13317" max="13317" width="5" style="11" customWidth="1"/>
    <col min="13318" max="13318" width="9.109375" style="11" bestFit="1" customWidth="1"/>
    <col min="13319" max="13322" width="10.109375" style="11" customWidth="1"/>
    <col min="13323" max="13568" width="10" style="11"/>
    <col min="13569" max="13569" width="4.33203125" style="11" bestFit="1" customWidth="1"/>
    <col min="13570" max="13570" width="51.21875" style="11" bestFit="1" customWidth="1"/>
    <col min="13571" max="13571" width="10.44140625" style="11" bestFit="1" customWidth="1"/>
    <col min="13572" max="13572" width="4.5546875" style="11" customWidth="1"/>
    <col min="13573" max="13573" width="5" style="11" customWidth="1"/>
    <col min="13574" max="13574" width="9.109375" style="11" bestFit="1" customWidth="1"/>
    <col min="13575" max="13578" width="10.109375" style="11" customWidth="1"/>
    <col min="13579" max="13824" width="10" style="11"/>
    <col min="13825" max="13825" width="4.33203125" style="11" bestFit="1" customWidth="1"/>
    <col min="13826" max="13826" width="51.21875" style="11" bestFit="1" customWidth="1"/>
    <col min="13827" max="13827" width="10.44140625" style="11" bestFit="1" customWidth="1"/>
    <col min="13828" max="13828" width="4.5546875" style="11" customWidth="1"/>
    <col min="13829" max="13829" width="5" style="11" customWidth="1"/>
    <col min="13830" max="13830" width="9.109375" style="11" bestFit="1" customWidth="1"/>
    <col min="13831" max="13834" width="10.109375" style="11" customWidth="1"/>
    <col min="13835" max="14080" width="10" style="11"/>
    <col min="14081" max="14081" width="4.33203125" style="11" bestFit="1" customWidth="1"/>
    <col min="14082" max="14082" width="51.21875" style="11" bestFit="1" customWidth="1"/>
    <col min="14083" max="14083" width="10.44140625" style="11" bestFit="1" customWidth="1"/>
    <col min="14084" max="14084" width="4.5546875" style="11" customWidth="1"/>
    <col min="14085" max="14085" width="5" style="11" customWidth="1"/>
    <col min="14086" max="14086" width="9.109375" style="11" bestFit="1" customWidth="1"/>
    <col min="14087" max="14090" width="10.109375" style="11" customWidth="1"/>
    <col min="14091" max="14336" width="10" style="11"/>
    <col min="14337" max="14337" width="4.33203125" style="11" bestFit="1" customWidth="1"/>
    <col min="14338" max="14338" width="51.21875" style="11" bestFit="1" customWidth="1"/>
    <col min="14339" max="14339" width="10.44140625" style="11" bestFit="1" customWidth="1"/>
    <col min="14340" max="14340" width="4.5546875" style="11" customWidth="1"/>
    <col min="14341" max="14341" width="5" style="11" customWidth="1"/>
    <col min="14342" max="14342" width="9.109375" style="11" bestFit="1" customWidth="1"/>
    <col min="14343" max="14346" width="10.109375" style="11" customWidth="1"/>
    <col min="14347" max="14592" width="10" style="11"/>
    <col min="14593" max="14593" width="4.33203125" style="11" bestFit="1" customWidth="1"/>
    <col min="14594" max="14594" width="51.21875" style="11" bestFit="1" customWidth="1"/>
    <col min="14595" max="14595" width="10.44140625" style="11" bestFit="1" customWidth="1"/>
    <col min="14596" max="14596" width="4.5546875" style="11" customWidth="1"/>
    <col min="14597" max="14597" width="5" style="11" customWidth="1"/>
    <col min="14598" max="14598" width="9.109375" style="11" bestFit="1" customWidth="1"/>
    <col min="14599" max="14602" width="10.109375" style="11" customWidth="1"/>
    <col min="14603" max="14848" width="10" style="11"/>
    <col min="14849" max="14849" width="4.33203125" style="11" bestFit="1" customWidth="1"/>
    <col min="14850" max="14850" width="51.21875" style="11" bestFit="1" customWidth="1"/>
    <col min="14851" max="14851" width="10.44140625" style="11" bestFit="1" customWidth="1"/>
    <col min="14852" max="14852" width="4.5546875" style="11" customWidth="1"/>
    <col min="14853" max="14853" width="5" style="11" customWidth="1"/>
    <col min="14854" max="14854" width="9.109375" style="11" bestFit="1" customWidth="1"/>
    <col min="14855" max="14858" width="10.109375" style="11" customWidth="1"/>
    <col min="14859" max="15104" width="10" style="11"/>
    <col min="15105" max="15105" width="4.33203125" style="11" bestFit="1" customWidth="1"/>
    <col min="15106" max="15106" width="51.21875" style="11" bestFit="1" customWidth="1"/>
    <col min="15107" max="15107" width="10.44140625" style="11" bestFit="1" customWidth="1"/>
    <col min="15108" max="15108" width="4.5546875" style="11" customWidth="1"/>
    <col min="15109" max="15109" width="5" style="11" customWidth="1"/>
    <col min="15110" max="15110" width="9.109375" style="11" bestFit="1" customWidth="1"/>
    <col min="15111" max="15114" width="10.109375" style="11" customWidth="1"/>
    <col min="15115" max="15360" width="10" style="11"/>
    <col min="15361" max="15361" width="4.33203125" style="11" bestFit="1" customWidth="1"/>
    <col min="15362" max="15362" width="51.21875" style="11" bestFit="1" customWidth="1"/>
    <col min="15363" max="15363" width="10.44140625" style="11" bestFit="1" customWidth="1"/>
    <col min="15364" max="15364" width="4.5546875" style="11" customWidth="1"/>
    <col min="15365" max="15365" width="5" style="11" customWidth="1"/>
    <col min="15366" max="15366" width="9.109375" style="11" bestFit="1" customWidth="1"/>
    <col min="15367" max="15370" width="10.109375" style="11" customWidth="1"/>
    <col min="15371" max="15616" width="10" style="11"/>
    <col min="15617" max="15617" width="4.33203125" style="11" bestFit="1" customWidth="1"/>
    <col min="15618" max="15618" width="51.21875" style="11" bestFit="1" customWidth="1"/>
    <col min="15619" max="15619" width="10.44140625" style="11" bestFit="1" customWidth="1"/>
    <col min="15620" max="15620" width="4.5546875" style="11" customWidth="1"/>
    <col min="15621" max="15621" width="5" style="11" customWidth="1"/>
    <col min="15622" max="15622" width="9.109375" style="11" bestFit="1" customWidth="1"/>
    <col min="15623" max="15626" width="10.109375" style="11" customWidth="1"/>
    <col min="15627" max="15872" width="10" style="11"/>
    <col min="15873" max="15873" width="4.33203125" style="11" bestFit="1" customWidth="1"/>
    <col min="15874" max="15874" width="51.21875" style="11" bestFit="1" customWidth="1"/>
    <col min="15875" max="15875" width="10.44140625" style="11" bestFit="1" customWidth="1"/>
    <col min="15876" max="15876" width="4.5546875" style="11" customWidth="1"/>
    <col min="15877" max="15877" width="5" style="11" customWidth="1"/>
    <col min="15878" max="15878" width="9.109375" style="11" bestFit="1" customWidth="1"/>
    <col min="15879" max="15882" width="10.109375" style="11" customWidth="1"/>
    <col min="15883" max="16128" width="10" style="11"/>
    <col min="16129" max="16129" width="4.33203125" style="11" bestFit="1" customWidth="1"/>
    <col min="16130" max="16130" width="51.21875" style="11" bestFit="1" customWidth="1"/>
    <col min="16131" max="16131" width="10.44140625" style="11" bestFit="1" customWidth="1"/>
    <col min="16132" max="16132" width="4.5546875" style="11" customWidth="1"/>
    <col min="16133" max="16133" width="5" style="11" customWidth="1"/>
    <col min="16134" max="16134" width="9.109375" style="11" bestFit="1" customWidth="1"/>
    <col min="16135" max="16138" width="10.109375" style="11" customWidth="1"/>
    <col min="16139" max="16384" width="10" style="11"/>
  </cols>
  <sheetData>
    <row r="2" spans="1:14" ht="22.8">
      <c r="A2" s="79" t="s">
        <v>524</v>
      </c>
      <c r="B2" s="79"/>
      <c r="C2" s="79"/>
      <c r="D2" s="79"/>
      <c r="E2" s="79"/>
      <c r="F2" s="79"/>
      <c r="G2" s="79"/>
      <c r="H2" s="79"/>
      <c r="I2" s="79"/>
      <c r="J2" s="79"/>
    </row>
    <row r="3" spans="1:14" ht="112.8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4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</row>
    <row r="5" spans="1:14">
      <c r="A5" s="1"/>
      <c r="B5" s="1" t="s">
        <v>7</v>
      </c>
      <c r="C5" s="1"/>
      <c r="D5" s="1"/>
      <c r="E5" s="1"/>
      <c r="F5" s="1"/>
      <c r="G5" s="1"/>
      <c r="H5" s="1"/>
      <c r="I5" s="1"/>
      <c r="J5" s="1"/>
    </row>
    <row r="6" spans="1:14">
      <c r="A6" s="1">
        <v>1</v>
      </c>
      <c r="B6" s="1" t="s">
        <v>450</v>
      </c>
      <c r="C6" s="1" t="s">
        <v>451</v>
      </c>
      <c r="D6" s="1" t="s">
        <v>10</v>
      </c>
      <c r="E6" s="12">
        <v>80</v>
      </c>
      <c r="F6" s="43">
        <v>0</v>
      </c>
      <c r="G6" s="47">
        <v>0.05</v>
      </c>
      <c r="H6" s="49">
        <f>E6*F6*G6</f>
        <v>0</v>
      </c>
      <c r="I6" s="49">
        <f>E6*F6</f>
        <v>0</v>
      </c>
      <c r="J6" s="49">
        <f>H6+I6</f>
        <v>0</v>
      </c>
    </row>
    <row r="7" spans="1:14">
      <c r="A7" s="1">
        <v>2</v>
      </c>
      <c r="B7" s="1" t="s">
        <v>452</v>
      </c>
      <c r="C7" s="1" t="s">
        <v>453</v>
      </c>
      <c r="D7" s="1" t="s">
        <v>10</v>
      </c>
      <c r="E7" s="1">
        <v>20</v>
      </c>
      <c r="F7" s="43">
        <v>0</v>
      </c>
      <c r="G7" s="47">
        <v>0.05</v>
      </c>
      <c r="H7" s="49">
        <f>E7*F7*G7</f>
        <v>0</v>
      </c>
      <c r="I7" s="49">
        <f>E7*F7</f>
        <v>0</v>
      </c>
      <c r="J7" s="49">
        <f>H7+I7</f>
        <v>0</v>
      </c>
    </row>
    <row r="8" spans="1:14">
      <c r="A8" s="1">
        <v>3</v>
      </c>
      <c r="B8" s="1" t="s">
        <v>454</v>
      </c>
      <c r="C8" s="1" t="s">
        <v>453</v>
      </c>
      <c r="D8" s="1" t="s">
        <v>10</v>
      </c>
      <c r="E8" s="1">
        <v>30</v>
      </c>
      <c r="F8" s="43">
        <v>0</v>
      </c>
      <c r="G8" s="47">
        <v>0.05</v>
      </c>
      <c r="H8" s="49">
        <f t="shared" ref="H8:H29" si="0">E8*F8*G8</f>
        <v>0</v>
      </c>
      <c r="I8" s="49">
        <f t="shared" ref="I8:I29" si="1">E8*F8</f>
        <v>0</v>
      </c>
      <c r="J8" s="49">
        <f t="shared" ref="J8:J29" si="2">H8+I8</f>
        <v>0</v>
      </c>
    </row>
    <row r="9" spans="1:14">
      <c r="A9" s="1">
        <v>4</v>
      </c>
      <c r="B9" s="1" t="s">
        <v>455</v>
      </c>
      <c r="C9" s="1" t="s">
        <v>453</v>
      </c>
      <c r="D9" s="1" t="s">
        <v>10</v>
      </c>
      <c r="E9" s="1">
        <v>60</v>
      </c>
      <c r="F9" s="43">
        <v>0</v>
      </c>
      <c r="G9" s="47">
        <v>0.05</v>
      </c>
      <c r="H9" s="49">
        <f t="shared" si="0"/>
        <v>0</v>
      </c>
      <c r="I9" s="49">
        <f t="shared" si="1"/>
        <v>0</v>
      </c>
      <c r="J9" s="49">
        <f t="shared" si="2"/>
        <v>0</v>
      </c>
    </row>
    <row r="10" spans="1:14">
      <c r="A10" s="1">
        <v>5</v>
      </c>
      <c r="B10" s="1" t="s">
        <v>456</v>
      </c>
      <c r="C10" s="1" t="s">
        <v>453</v>
      </c>
      <c r="D10" s="1" t="s">
        <v>10</v>
      </c>
      <c r="E10" s="1">
        <v>30</v>
      </c>
      <c r="F10" s="43">
        <v>0</v>
      </c>
      <c r="G10" s="47">
        <v>0.05</v>
      </c>
      <c r="H10" s="49">
        <f t="shared" si="0"/>
        <v>0</v>
      </c>
      <c r="I10" s="49">
        <f t="shared" si="1"/>
        <v>0</v>
      </c>
      <c r="J10" s="49">
        <f t="shared" si="2"/>
        <v>0</v>
      </c>
    </row>
    <row r="11" spans="1:14">
      <c r="A11" s="1">
        <v>6</v>
      </c>
      <c r="B11" s="1" t="s">
        <v>457</v>
      </c>
      <c r="C11" s="1" t="s">
        <v>453</v>
      </c>
      <c r="D11" s="1" t="s">
        <v>10</v>
      </c>
      <c r="E11" s="1">
        <v>10</v>
      </c>
      <c r="F11" s="43">
        <v>0</v>
      </c>
      <c r="G11" s="47">
        <v>0.05</v>
      </c>
      <c r="H11" s="49">
        <f t="shared" si="0"/>
        <v>0</v>
      </c>
      <c r="I11" s="49">
        <f t="shared" si="1"/>
        <v>0</v>
      </c>
      <c r="J11" s="49">
        <f t="shared" si="2"/>
        <v>0</v>
      </c>
    </row>
    <row r="12" spans="1:14">
      <c r="A12" s="1">
        <v>7</v>
      </c>
      <c r="B12" s="1" t="s">
        <v>458</v>
      </c>
      <c r="C12" s="1" t="s">
        <v>453</v>
      </c>
      <c r="D12" s="1" t="s">
        <v>10</v>
      </c>
      <c r="E12" s="1">
        <v>20</v>
      </c>
      <c r="F12" s="43">
        <v>0</v>
      </c>
      <c r="G12" s="47">
        <v>0.05</v>
      </c>
      <c r="H12" s="49">
        <f t="shared" si="0"/>
        <v>0</v>
      </c>
      <c r="I12" s="49">
        <f t="shared" si="1"/>
        <v>0</v>
      </c>
      <c r="J12" s="49">
        <f t="shared" si="2"/>
        <v>0</v>
      </c>
    </row>
    <row r="13" spans="1:14">
      <c r="A13" s="1">
        <v>8</v>
      </c>
      <c r="B13" s="1" t="s">
        <v>575</v>
      </c>
      <c r="C13" s="1" t="s">
        <v>453</v>
      </c>
      <c r="D13" s="1" t="s">
        <v>10</v>
      </c>
      <c r="E13" s="1">
        <v>50</v>
      </c>
      <c r="F13" s="43">
        <v>0</v>
      </c>
      <c r="G13" s="47">
        <v>0.05</v>
      </c>
      <c r="H13" s="49">
        <f t="shared" si="0"/>
        <v>0</v>
      </c>
      <c r="I13" s="49">
        <f t="shared" si="1"/>
        <v>0</v>
      </c>
      <c r="J13" s="49">
        <f t="shared" si="2"/>
        <v>0</v>
      </c>
      <c r="N13" s="14"/>
    </row>
    <row r="14" spans="1:14">
      <c r="A14" s="1">
        <v>9</v>
      </c>
      <c r="B14" s="1" t="s">
        <v>574</v>
      </c>
      <c r="C14" s="1" t="s">
        <v>453</v>
      </c>
      <c r="D14" s="1" t="s">
        <v>10</v>
      </c>
      <c r="E14" s="1">
        <v>10</v>
      </c>
      <c r="F14" s="43">
        <v>0</v>
      </c>
      <c r="G14" s="47">
        <v>0.05</v>
      </c>
      <c r="H14" s="49">
        <f t="shared" si="0"/>
        <v>0</v>
      </c>
      <c r="I14" s="49">
        <f t="shared" si="1"/>
        <v>0</v>
      </c>
      <c r="J14" s="49">
        <f t="shared" si="2"/>
        <v>0</v>
      </c>
    </row>
    <row r="15" spans="1:14">
      <c r="A15" s="1">
        <v>10</v>
      </c>
      <c r="B15" s="1" t="s">
        <v>459</v>
      </c>
      <c r="C15" s="1" t="s">
        <v>453</v>
      </c>
      <c r="D15" s="1" t="s">
        <v>10</v>
      </c>
      <c r="E15" s="1">
        <v>20</v>
      </c>
      <c r="F15" s="43">
        <v>0</v>
      </c>
      <c r="G15" s="47">
        <v>0.05</v>
      </c>
      <c r="H15" s="49">
        <f t="shared" si="0"/>
        <v>0</v>
      </c>
      <c r="I15" s="49">
        <f t="shared" si="1"/>
        <v>0</v>
      </c>
      <c r="J15" s="49">
        <f t="shared" si="2"/>
        <v>0</v>
      </c>
    </row>
    <row r="16" spans="1:14">
      <c r="A16" s="1">
        <v>11</v>
      </c>
      <c r="B16" s="1" t="s">
        <v>460</v>
      </c>
      <c r="C16" s="1" t="s">
        <v>453</v>
      </c>
      <c r="D16" s="1" t="s">
        <v>10</v>
      </c>
      <c r="E16" s="1">
        <v>10</v>
      </c>
      <c r="F16" s="43">
        <v>0</v>
      </c>
      <c r="G16" s="47">
        <v>0.05</v>
      </c>
      <c r="H16" s="49">
        <f t="shared" si="0"/>
        <v>0</v>
      </c>
      <c r="I16" s="49">
        <f t="shared" si="1"/>
        <v>0</v>
      </c>
      <c r="J16" s="49">
        <f t="shared" si="2"/>
        <v>0</v>
      </c>
    </row>
    <row r="17" spans="1:10">
      <c r="A17" s="1">
        <v>12</v>
      </c>
      <c r="B17" s="1" t="s">
        <v>461</v>
      </c>
      <c r="C17" s="1" t="s">
        <v>453</v>
      </c>
      <c r="D17" s="1" t="s">
        <v>10</v>
      </c>
      <c r="E17" s="1">
        <v>80</v>
      </c>
      <c r="F17" s="43">
        <v>0</v>
      </c>
      <c r="G17" s="47">
        <v>0.05</v>
      </c>
      <c r="H17" s="49">
        <f t="shared" si="0"/>
        <v>0</v>
      </c>
      <c r="I17" s="49">
        <f t="shared" si="1"/>
        <v>0</v>
      </c>
      <c r="J17" s="49">
        <f t="shared" si="2"/>
        <v>0</v>
      </c>
    </row>
    <row r="18" spans="1:10">
      <c r="A18" s="1">
        <v>13</v>
      </c>
      <c r="B18" s="1" t="s">
        <v>576</v>
      </c>
      <c r="C18" s="1" t="s">
        <v>453</v>
      </c>
      <c r="D18" s="1" t="s">
        <v>10</v>
      </c>
      <c r="E18" s="1">
        <v>50</v>
      </c>
      <c r="F18" s="43">
        <v>0</v>
      </c>
      <c r="G18" s="57">
        <v>0.05</v>
      </c>
      <c r="H18" s="49">
        <f t="shared" si="0"/>
        <v>0</v>
      </c>
      <c r="I18" s="49">
        <f t="shared" si="1"/>
        <v>0</v>
      </c>
      <c r="J18" s="49">
        <f t="shared" si="2"/>
        <v>0</v>
      </c>
    </row>
    <row r="19" spans="1:10">
      <c r="A19" s="1">
        <v>14</v>
      </c>
      <c r="B19" s="1" t="s">
        <v>577</v>
      </c>
      <c r="C19" s="1" t="s">
        <v>453</v>
      </c>
      <c r="D19" s="1" t="s">
        <v>10</v>
      </c>
      <c r="E19" s="1">
        <v>5</v>
      </c>
      <c r="F19" s="43">
        <v>0</v>
      </c>
      <c r="G19" s="57">
        <v>0.05</v>
      </c>
      <c r="H19" s="49">
        <f t="shared" si="0"/>
        <v>0</v>
      </c>
      <c r="I19" s="49">
        <f t="shared" si="1"/>
        <v>0</v>
      </c>
      <c r="J19" s="49">
        <f t="shared" si="2"/>
        <v>0</v>
      </c>
    </row>
    <row r="20" spans="1:10">
      <c r="A20" s="1">
        <v>15</v>
      </c>
      <c r="B20" s="1" t="s">
        <v>573</v>
      </c>
      <c r="C20" s="1" t="s">
        <v>453</v>
      </c>
      <c r="D20" s="1" t="s">
        <v>10</v>
      </c>
      <c r="E20" s="1">
        <v>30</v>
      </c>
      <c r="F20" s="43">
        <v>0</v>
      </c>
      <c r="G20" s="57">
        <v>0.05</v>
      </c>
      <c r="H20" s="49">
        <f t="shared" si="0"/>
        <v>0</v>
      </c>
      <c r="I20" s="49">
        <f t="shared" si="1"/>
        <v>0</v>
      </c>
      <c r="J20" s="49">
        <f t="shared" si="2"/>
        <v>0</v>
      </c>
    </row>
    <row r="21" spans="1:10">
      <c r="A21" s="1">
        <v>16</v>
      </c>
      <c r="B21" s="1" t="s">
        <v>572</v>
      </c>
      <c r="C21" s="1" t="s">
        <v>453</v>
      </c>
      <c r="D21" s="1" t="s">
        <v>10</v>
      </c>
      <c r="E21" s="1">
        <v>50</v>
      </c>
      <c r="F21" s="43">
        <v>0</v>
      </c>
      <c r="G21" s="57">
        <v>0.05</v>
      </c>
      <c r="H21" s="49">
        <f t="shared" si="0"/>
        <v>0</v>
      </c>
      <c r="I21" s="49">
        <f t="shared" si="1"/>
        <v>0</v>
      </c>
      <c r="J21" s="49">
        <f t="shared" si="2"/>
        <v>0</v>
      </c>
    </row>
    <row r="22" spans="1:10">
      <c r="A22" s="1">
        <v>17</v>
      </c>
      <c r="B22" s="1" t="s">
        <v>462</v>
      </c>
      <c r="C22" s="1" t="s">
        <v>453</v>
      </c>
      <c r="D22" s="1" t="s">
        <v>10</v>
      </c>
      <c r="E22" s="1">
        <v>50</v>
      </c>
      <c r="F22" s="43">
        <v>0</v>
      </c>
      <c r="G22" s="57">
        <v>0.05</v>
      </c>
      <c r="H22" s="49">
        <f t="shared" si="0"/>
        <v>0</v>
      </c>
      <c r="I22" s="49">
        <f t="shared" si="1"/>
        <v>0</v>
      </c>
      <c r="J22" s="49">
        <f t="shared" si="2"/>
        <v>0</v>
      </c>
    </row>
    <row r="23" spans="1:10">
      <c r="A23" s="1">
        <v>18</v>
      </c>
      <c r="B23" s="1" t="s">
        <v>570</v>
      </c>
      <c r="C23" s="1" t="s">
        <v>453</v>
      </c>
      <c r="D23" s="1" t="s">
        <v>10</v>
      </c>
      <c r="E23" s="1">
        <v>15</v>
      </c>
      <c r="F23" s="43">
        <v>0</v>
      </c>
      <c r="G23" s="57">
        <v>0.05</v>
      </c>
      <c r="H23" s="49">
        <f t="shared" si="0"/>
        <v>0</v>
      </c>
      <c r="I23" s="49">
        <f t="shared" si="1"/>
        <v>0</v>
      </c>
      <c r="J23" s="49">
        <f t="shared" si="2"/>
        <v>0</v>
      </c>
    </row>
    <row r="24" spans="1:10">
      <c r="A24" s="1">
        <v>19</v>
      </c>
      <c r="B24" s="1" t="s">
        <v>571</v>
      </c>
      <c r="C24" s="1" t="s">
        <v>453</v>
      </c>
      <c r="D24" s="1" t="s">
        <v>10</v>
      </c>
      <c r="E24" s="1">
        <v>15</v>
      </c>
      <c r="F24" s="43">
        <v>0</v>
      </c>
      <c r="G24" s="57">
        <v>0.05</v>
      </c>
      <c r="H24" s="49">
        <f t="shared" si="0"/>
        <v>0</v>
      </c>
      <c r="I24" s="49">
        <f t="shared" si="1"/>
        <v>0</v>
      </c>
      <c r="J24" s="49">
        <f t="shared" si="2"/>
        <v>0</v>
      </c>
    </row>
    <row r="25" spans="1:10">
      <c r="A25" s="1">
        <v>20</v>
      </c>
      <c r="B25" s="1" t="s">
        <v>569</v>
      </c>
      <c r="C25" s="1" t="s">
        <v>453</v>
      </c>
      <c r="D25" s="1" t="s">
        <v>10</v>
      </c>
      <c r="E25" s="1">
        <v>25</v>
      </c>
      <c r="F25" s="43">
        <v>0</v>
      </c>
      <c r="G25" s="57">
        <v>0.05</v>
      </c>
      <c r="H25" s="49">
        <f t="shared" si="0"/>
        <v>0</v>
      </c>
      <c r="I25" s="49">
        <f t="shared" si="1"/>
        <v>0</v>
      </c>
      <c r="J25" s="49">
        <f t="shared" si="2"/>
        <v>0</v>
      </c>
    </row>
    <row r="26" spans="1:10">
      <c r="A26" s="1">
        <v>21</v>
      </c>
      <c r="B26" s="1" t="s">
        <v>463</v>
      </c>
      <c r="C26" s="1" t="s">
        <v>453</v>
      </c>
      <c r="D26" s="1" t="s">
        <v>10</v>
      </c>
      <c r="E26" s="1">
        <v>10</v>
      </c>
      <c r="F26" s="43">
        <v>0</v>
      </c>
      <c r="G26" s="57">
        <v>0.05</v>
      </c>
      <c r="H26" s="49">
        <f t="shared" si="0"/>
        <v>0</v>
      </c>
      <c r="I26" s="49">
        <f t="shared" si="1"/>
        <v>0</v>
      </c>
      <c r="J26" s="49">
        <f t="shared" si="2"/>
        <v>0</v>
      </c>
    </row>
    <row r="27" spans="1:10">
      <c r="A27" s="1">
        <v>22</v>
      </c>
      <c r="B27" s="1" t="s">
        <v>464</v>
      </c>
      <c r="C27" s="1" t="s">
        <v>453</v>
      </c>
      <c r="D27" s="1" t="s">
        <v>10</v>
      </c>
      <c r="E27" s="1">
        <v>45</v>
      </c>
      <c r="F27" s="43">
        <v>0</v>
      </c>
      <c r="G27" s="57">
        <v>0.05</v>
      </c>
      <c r="H27" s="49">
        <f t="shared" si="0"/>
        <v>0</v>
      </c>
      <c r="I27" s="49">
        <f t="shared" si="1"/>
        <v>0</v>
      </c>
      <c r="J27" s="49">
        <f t="shared" si="2"/>
        <v>0</v>
      </c>
    </row>
    <row r="28" spans="1:10">
      <c r="A28" s="1">
        <v>23</v>
      </c>
      <c r="B28" s="1" t="s">
        <v>465</v>
      </c>
      <c r="C28" s="1" t="s">
        <v>453</v>
      </c>
      <c r="D28" s="1" t="s">
        <v>10</v>
      </c>
      <c r="E28" s="1">
        <v>80</v>
      </c>
      <c r="F28" s="43">
        <v>0</v>
      </c>
      <c r="G28" s="57">
        <v>0.05</v>
      </c>
      <c r="H28" s="49">
        <f t="shared" si="0"/>
        <v>0</v>
      </c>
      <c r="I28" s="49">
        <f t="shared" si="1"/>
        <v>0</v>
      </c>
      <c r="J28" s="49">
        <f t="shared" si="2"/>
        <v>0</v>
      </c>
    </row>
    <row r="29" spans="1:10">
      <c r="A29" s="1">
        <v>24</v>
      </c>
      <c r="B29" s="1" t="s">
        <v>466</v>
      </c>
      <c r="C29" s="1" t="s">
        <v>453</v>
      </c>
      <c r="D29" s="1" t="s">
        <v>10</v>
      </c>
      <c r="E29" s="1">
        <v>80</v>
      </c>
      <c r="F29" s="43">
        <v>0</v>
      </c>
      <c r="G29" s="57">
        <v>0.05</v>
      </c>
      <c r="H29" s="49">
        <f t="shared" si="0"/>
        <v>0</v>
      </c>
      <c r="I29" s="49">
        <f t="shared" si="1"/>
        <v>0</v>
      </c>
      <c r="J29" s="49">
        <f t="shared" si="2"/>
        <v>0</v>
      </c>
    </row>
    <row r="30" spans="1:10">
      <c r="A30" s="1">
        <v>25</v>
      </c>
      <c r="B30" s="83" t="s">
        <v>531</v>
      </c>
      <c r="C30" s="83"/>
      <c r="D30" s="83"/>
      <c r="E30" s="83"/>
      <c r="F30" s="83"/>
      <c r="G30" s="83"/>
      <c r="H30" s="83"/>
      <c r="I30" s="10">
        <f>SUM(I6:I29)</f>
        <v>0</v>
      </c>
      <c r="J30" s="10">
        <f>SUM(J6:J29)</f>
        <v>0</v>
      </c>
    </row>
    <row r="31" spans="1:10">
      <c r="I31" s="14"/>
      <c r="J31" s="13"/>
    </row>
  </sheetData>
  <mergeCells count="2">
    <mergeCell ref="A2:J2"/>
    <mergeCell ref="B30:H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F8D4-A89F-4DCA-A470-79F49BD75F51}">
  <dimension ref="A2:J83"/>
  <sheetViews>
    <sheetView topLeftCell="A4" workbookViewId="0">
      <selection activeCell="B27" sqref="B27"/>
    </sheetView>
  </sheetViews>
  <sheetFormatPr defaultRowHeight="14.4"/>
  <cols>
    <col min="1" max="1" width="4.33203125" bestFit="1" customWidth="1"/>
    <col min="2" max="2" width="53" bestFit="1" customWidth="1"/>
    <col min="3" max="3" width="10.44140625" bestFit="1" customWidth="1"/>
    <col min="4" max="4" width="3.77734375" bestFit="1" customWidth="1"/>
    <col min="5" max="5" width="5.109375" customWidth="1"/>
    <col min="6" max="6" width="9.109375" bestFit="1" customWidth="1"/>
    <col min="7" max="7" width="6.33203125" bestFit="1" customWidth="1"/>
    <col min="8" max="8" width="9.5546875" customWidth="1"/>
    <col min="9" max="9" width="12.6640625" customWidth="1"/>
    <col min="10" max="10" width="13.77734375" customWidth="1"/>
    <col min="257" max="257" width="4.33203125" bestFit="1" customWidth="1"/>
    <col min="258" max="258" width="53" bestFit="1" customWidth="1"/>
    <col min="259" max="259" width="10.44140625" bestFit="1" customWidth="1"/>
    <col min="260" max="260" width="3.77734375" bestFit="1" customWidth="1"/>
    <col min="261" max="261" width="3.88671875" bestFit="1" customWidth="1"/>
    <col min="262" max="262" width="9.109375" bestFit="1" customWidth="1"/>
    <col min="263" max="264" width="6.33203125" bestFit="1" customWidth="1"/>
    <col min="265" max="265" width="8.44140625" customWidth="1"/>
    <col min="513" max="513" width="4.33203125" bestFit="1" customWidth="1"/>
    <col min="514" max="514" width="53" bestFit="1" customWidth="1"/>
    <col min="515" max="515" width="10.44140625" bestFit="1" customWidth="1"/>
    <col min="516" max="516" width="3.77734375" bestFit="1" customWidth="1"/>
    <col min="517" max="517" width="3.88671875" bestFit="1" customWidth="1"/>
    <col min="518" max="518" width="9.109375" bestFit="1" customWidth="1"/>
    <col min="519" max="520" width="6.33203125" bestFit="1" customWidth="1"/>
    <col min="521" max="521" width="8.44140625" customWidth="1"/>
    <col min="769" max="769" width="4.33203125" bestFit="1" customWidth="1"/>
    <col min="770" max="770" width="53" bestFit="1" customWidth="1"/>
    <col min="771" max="771" width="10.44140625" bestFit="1" customWidth="1"/>
    <col min="772" max="772" width="3.77734375" bestFit="1" customWidth="1"/>
    <col min="773" max="773" width="3.88671875" bestFit="1" customWidth="1"/>
    <col min="774" max="774" width="9.109375" bestFit="1" customWidth="1"/>
    <col min="775" max="776" width="6.33203125" bestFit="1" customWidth="1"/>
    <col min="777" max="777" width="8.44140625" customWidth="1"/>
    <col min="1025" max="1025" width="4.33203125" bestFit="1" customWidth="1"/>
    <col min="1026" max="1026" width="53" bestFit="1" customWidth="1"/>
    <col min="1027" max="1027" width="10.44140625" bestFit="1" customWidth="1"/>
    <col min="1028" max="1028" width="3.77734375" bestFit="1" customWidth="1"/>
    <col min="1029" max="1029" width="3.88671875" bestFit="1" customWidth="1"/>
    <col min="1030" max="1030" width="9.109375" bestFit="1" customWidth="1"/>
    <col min="1031" max="1032" width="6.33203125" bestFit="1" customWidth="1"/>
    <col min="1033" max="1033" width="8.44140625" customWidth="1"/>
    <col min="1281" max="1281" width="4.33203125" bestFit="1" customWidth="1"/>
    <col min="1282" max="1282" width="53" bestFit="1" customWidth="1"/>
    <col min="1283" max="1283" width="10.44140625" bestFit="1" customWidth="1"/>
    <col min="1284" max="1284" width="3.77734375" bestFit="1" customWidth="1"/>
    <col min="1285" max="1285" width="3.88671875" bestFit="1" customWidth="1"/>
    <col min="1286" max="1286" width="9.109375" bestFit="1" customWidth="1"/>
    <col min="1287" max="1288" width="6.33203125" bestFit="1" customWidth="1"/>
    <col min="1289" max="1289" width="8.44140625" customWidth="1"/>
    <col min="1537" max="1537" width="4.33203125" bestFit="1" customWidth="1"/>
    <col min="1538" max="1538" width="53" bestFit="1" customWidth="1"/>
    <col min="1539" max="1539" width="10.44140625" bestFit="1" customWidth="1"/>
    <col min="1540" max="1540" width="3.77734375" bestFit="1" customWidth="1"/>
    <col min="1541" max="1541" width="3.88671875" bestFit="1" customWidth="1"/>
    <col min="1542" max="1542" width="9.109375" bestFit="1" customWidth="1"/>
    <col min="1543" max="1544" width="6.33203125" bestFit="1" customWidth="1"/>
    <col min="1545" max="1545" width="8.44140625" customWidth="1"/>
    <col min="1793" max="1793" width="4.33203125" bestFit="1" customWidth="1"/>
    <col min="1794" max="1794" width="53" bestFit="1" customWidth="1"/>
    <col min="1795" max="1795" width="10.44140625" bestFit="1" customWidth="1"/>
    <col min="1796" max="1796" width="3.77734375" bestFit="1" customWidth="1"/>
    <col min="1797" max="1797" width="3.88671875" bestFit="1" customWidth="1"/>
    <col min="1798" max="1798" width="9.109375" bestFit="1" customWidth="1"/>
    <col min="1799" max="1800" width="6.33203125" bestFit="1" customWidth="1"/>
    <col min="1801" max="1801" width="8.44140625" customWidth="1"/>
    <col min="2049" max="2049" width="4.33203125" bestFit="1" customWidth="1"/>
    <col min="2050" max="2050" width="53" bestFit="1" customWidth="1"/>
    <col min="2051" max="2051" width="10.44140625" bestFit="1" customWidth="1"/>
    <col min="2052" max="2052" width="3.77734375" bestFit="1" customWidth="1"/>
    <col min="2053" max="2053" width="3.88671875" bestFit="1" customWidth="1"/>
    <col min="2054" max="2054" width="9.109375" bestFit="1" customWidth="1"/>
    <col min="2055" max="2056" width="6.33203125" bestFit="1" customWidth="1"/>
    <col min="2057" max="2057" width="8.44140625" customWidth="1"/>
    <col min="2305" max="2305" width="4.33203125" bestFit="1" customWidth="1"/>
    <col min="2306" max="2306" width="53" bestFit="1" customWidth="1"/>
    <col min="2307" max="2307" width="10.44140625" bestFit="1" customWidth="1"/>
    <col min="2308" max="2308" width="3.77734375" bestFit="1" customWidth="1"/>
    <col min="2309" max="2309" width="3.88671875" bestFit="1" customWidth="1"/>
    <col min="2310" max="2310" width="9.109375" bestFit="1" customWidth="1"/>
    <col min="2311" max="2312" width="6.33203125" bestFit="1" customWidth="1"/>
    <col min="2313" max="2313" width="8.44140625" customWidth="1"/>
    <col min="2561" max="2561" width="4.33203125" bestFit="1" customWidth="1"/>
    <col min="2562" max="2562" width="53" bestFit="1" customWidth="1"/>
    <col min="2563" max="2563" width="10.44140625" bestFit="1" customWidth="1"/>
    <col min="2564" max="2564" width="3.77734375" bestFit="1" customWidth="1"/>
    <col min="2565" max="2565" width="3.88671875" bestFit="1" customWidth="1"/>
    <col min="2566" max="2566" width="9.109375" bestFit="1" customWidth="1"/>
    <col min="2567" max="2568" width="6.33203125" bestFit="1" customWidth="1"/>
    <col min="2569" max="2569" width="8.44140625" customWidth="1"/>
    <col min="2817" max="2817" width="4.33203125" bestFit="1" customWidth="1"/>
    <col min="2818" max="2818" width="53" bestFit="1" customWidth="1"/>
    <col min="2819" max="2819" width="10.44140625" bestFit="1" customWidth="1"/>
    <col min="2820" max="2820" width="3.77734375" bestFit="1" customWidth="1"/>
    <col min="2821" max="2821" width="3.88671875" bestFit="1" customWidth="1"/>
    <col min="2822" max="2822" width="9.109375" bestFit="1" customWidth="1"/>
    <col min="2823" max="2824" width="6.33203125" bestFit="1" customWidth="1"/>
    <col min="2825" max="2825" width="8.44140625" customWidth="1"/>
    <col min="3073" max="3073" width="4.33203125" bestFit="1" customWidth="1"/>
    <col min="3074" max="3074" width="53" bestFit="1" customWidth="1"/>
    <col min="3075" max="3075" width="10.44140625" bestFit="1" customWidth="1"/>
    <col min="3076" max="3076" width="3.77734375" bestFit="1" customWidth="1"/>
    <col min="3077" max="3077" width="3.88671875" bestFit="1" customWidth="1"/>
    <col min="3078" max="3078" width="9.109375" bestFit="1" customWidth="1"/>
    <col min="3079" max="3080" width="6.33203125" bestFit="1" customWidth="1"/>
    <col min="3081" max="3081" width="8.44140625" customWidth="1"/>
    <col min="3329" max="3329" width="4.33203125" bestFit="1" customWidth="1"/>
    <col min="3330" max="3330" width="53" bestFit="1" customWidth="1"/>
    <col min="3331" max="3331" width="10.44140625" bestFit="1" customWidth="1"/>
    <col min="3332" max="3332" width="3.77734375" bestFit="1" customWidth="1"/>
    <col min="3333" max="3333" width="3.88671875" bestFit="1" customWidth="1"/>
    <col min="3334" max="3334" width="9.109375" bestFit="1" customWidth="1"/>
    <col min="3335" max="3336" width="6.33203125" bestFit="1" customWidth="1"/>
    <col min="3337" max="3337" width="8.44140625" customWidth="1"/>
    <col min="3585" max="3585" width="4.33203125" bestFit="1" customWidth="1"/>
    <col min="3586" max="3586" width="53" bestFit="1" customWidth="1"/>
    <col min="3587" max="3587" width="10.44140625" bestFit="1" customWidth="1"/>
    <col min="3588" max="3588" width="3.77734375" bestFit="1" customWidth="1"/>
    <col min="3589" max="3589" width="3.88671875" bestFit="1" customWidth="1"/>
    <col min="3590" max="3590" width="9.109375" bestFit="1" customWidth="1"/>
    <col min="3591" max="3592" width="6.33203125" bestFit="1" customWidth="1"/>
    <col min="3593" max="3593" width="8.44140625" customWidth="1"/>
    <col min="3841" max="3841" width="4.33203125" bestFit="1" customWidth="1"/>
    <col min="3842" max="3842" width="53" bestFit="1" customWidth="1"/>
    <col min="3843" max="3843" width="10.44140625" bestFit="1" customWidth="1"/>
    <col min="3844" max="3844" width="3.77734375" bestFit="1" customWidth="1"/>
    <col min="3845" max="3845" width="3.88671875" bestFit="1" customWidth="1"/>
    <col min="3846" max="3846" width="9.109375" bestFit="1" customWidth="1"/>
    <col min="3847" max="3848" width="6.33203125" bestFit="1" customWidth="1"/>
    <col min="3849" max="3849" width="8.44140625" customWidth="1"/>
    <col min="4097" max="4097" width="4.33203125" bestFit="1" customWidth="1"/>
    <col min="4098" max="4098" width="53" bestFit="1" customWidth="1"/>
    <col min="4099" max="4099" width="10.44140625" bestFit="1" customWidth="1"/>
    <col min="4100" max="4100" width="3.77734375" bestFit="1" customWidth="1"/>
    <col min="4101" max="4101" width="3.88671875" bestFit="1" customWidth="1"/>
    <col min="4102" max="4102" width="9.109375" bestFit="1" customWidth="1"/>
    <col min="4103" max="4104" width="6.33203125" bestFit="1" customWidth="1"/>
    <col min="4105" max="4105" width="8.44140625" customWidth="1"/>
    <col min="4353" max="4353" width="4.33203125" bestFit="1" customWidth="1"/>
    <col min="4354" max="4354" width="53" bestFit="1" customWidth="1"/>
    <col min="4355" max="4355" width="10.44140625" bestFit="1" customWidth="1"/>
    <col min="4356" max="4356" width="3.77734375" bestFit="1" customWidth="1"/>
    <col min="4357" max="4357" width="3.88671875" bestFit="1" customWidth="1"/>
    <col min="4358" max="4358" width="9.109375" bestFit="1" customWidth="1"/>
    <col min="4359" max="4360" width="6.33203125" bestFit="1" customWidth="1"/>
    <col min="4361" max="4361" width="8.44140625" customWidth="1"/>
    <col min="4609" max="4609" width="4.33203125" bestFit="1" customWidth="1"/>
    <col min="4610" max="4610" width="53" bestFit="1" customWidth="1"/>
    <col min="4611" max="4611" width="10.44140625" bestFit="1" customWidth="1"/>
    <col min="4612" max="4612" width="3.77734375" bestFit="1" customWidth="1"/>
    <col min="4613" max="4613" width="3.88671875" bestFit="1" customWidth="1"/>
    <col min="4614" max="4614" width="9.109375" bestFit="1" customWidth="1"/>
    <col min="4615" max="4616" width="6.33203125" bestFit="1" customWidth="1"/>
    <col min="4617" max="4617" width="8.44140625" customWidth="1"/>
    <col min="4865" max="4865" width="4.33203125" bestFit="1" customWidth="1"/>
    <col min="4866" max="4866" width="53" bestFit="1" customWidth="1"/>
    <col min="4867" max="4867" width="10.44140625" bestFit="1" customWidth="1"/>
    <col min="4868" max="4868" width="3.77734375" bestFit="1" customWidth="1"/>
    <col min="4869" max="4869" width="3.88671875" bestFit="1" customWidth="1"/>
    <col min="4870" max="4870" width="9.109375" bestFit="1" customWidth="1"/>
    <col min="4871" max="4872" width="6.33203125" bestFit="1" customWidth="1"/>
    <col min="4873" max="4873" width="8.44140625" customWidth="1"/>
    <col min="5121" max="5121" width="4.33203125" bestFit="1" customWidth="1"/>
    <col min="5122" max="5122" width="53" bestFit="1" customWidth="1"/>
    <col min="5123" max="5123" width="10.44140625" bestFit="1" customWidth="1"/>
    <col min="5124" max="5124" width="3.77734375" bestFit="1" customWidth="1"/>
    <col min="5125" max="5125" width="3.88671875" bestFit="1" customWidth="1"/>
    <col min="5126" max="5126" width="9.109375" bestFit="1" customWidth="1"/>
    <col min="5127" max="5128" width="6.33203125" bestFit="1" customWidth="1"/>
    <col min="5129" max="5129" width="8.44140625" customWidth="1"/>
    <col min="5377" max="5377" width="4.33203125" bestFit="1" customWidth="1"/>
    <col min="5378" max="5378" width="53" bestFit="1" customWidth="1"/>
    <col min="5379" max="5379" width="10.44140625" bestFit="1" customWidth="1"/>
    <col min="5380" max="5380" width="3.77734375" bestFit="1" customWidth="1"/>
    <col min="5381" max="5381" width="3.88671875" bestFit="1" customWidth="1"/>
    <col min="5382" max="5382" width="9.109375" bestFit="1" customWidth="1"/>
    <col min="5383" max="5384" width="6.33203125" bestFit="1" customWidth="1"/>
    <col min="5385" max="5385" width="8.44140625" customWidth="1"/>
    <col min="5633" max="5633" width="4.33203125" bestFit="1" customWidth="1"/>
    <col min="5634" max="5634" width="53" bestFit="1" customWidth="1"/>
    <col min="5635" max="5635" width="10.44140625" bestFit="1" customWidth="1"/>
    <col min="5636" max="5636" width="3.77734375" bestFit="1" customWidth="1"/>
    <col min="5637" max="5637" width="3.88671875" bestFit="1" customWidth="1"/>
    <col min="5638" max="5638" width="9.109375" bestFit="1" customWidth="1"/>
    <col min="5639" max="5640" width="6.33203125" bestFit="1" customWidth="1"/>
    <col min="5641" max="5641" width="8.44140625" customWidth="1"/>
    <col min="5889" max="5889" width="4.33203125" bestFit="1" customWidth="1"/>
    <col min="5890" max="5890" width="53" bestFit="1" customWidth="1"/>
    <col min="5891" max="5891" width="10.44140625" bestFit="1" customWidth="1"/>
    <col min="5892" max="5892" width="3.77734375" bestFit="1" customWidth="1"/>
    <col min="5893" max="5893" width="3.88671875" bestFit="1" customWidth="1"/>
    <col min="5894" max="5894" width="9.109375" bestFit="1" customWidth="1"/>
    <col min="5895" max="5896" width="6.33203125" bestFit="1" customWidth="1"/>
    <col min="5897" max="5897" width="8.44140625" customWidth="1"/>
    <col min="6145" max="6145" width="4.33203125" bestFit="1" customWidth="1"/>
    <col min="6146" max="6146" width="53" bestFit="1" customWidth="1"/>
    <col min="6147" max="6147" width="10.44140625" bestFit="1" customWidth="1"/>
    <col min="6148" max="6148" width="3.77734375" bestFit="1" customWidth="1"/>
    <col min="6149" max="6149" width="3.88671875" bestFit="1" customWidth="1"/>
    <col min="6150" max="6150" width="9.109375" bestFit="1" customWidth="1"/>
    <col min="6151" max="6152" width="6.33203125" bestFit="1" customWidth="1"/>
    <col min="6153" max="6153" width="8.44140625" customWidth="1"/>
    <col min="6401" max="6401" width="4.33203125" bestFit="1" customWidth="1"/>
    <col min="6402" max="6402" width="53" bestFit="1" customWidth="1"/>
    <col min="6403" max="6403" width="10.44140625" bestFit="1" customWidth="1"/>
    <col min="6404" max="6404" width="3.77734375" bestFit="1" customWidth="1"/>
    <col min="6405" max="6405" width="3.88671875" bestFit="1" customWidth="1"/>
    <col min="6406" max="6406" width="9.109375" bestFit="1" customWidth="1"/>
    <col min="6407" max="6408" width="6.33203125" bestFit="1" customWidth="1"/>
    <col min="6409" max="6409" width="8.44140625" customWidth="1"/>
    <col min="6657" max="6657" width="4.33203125" bestFit="1" customWidth="1"/>
    <col min="6658" max="6658" width="53" bestFit="1" customWidth="1"/>
    <col min="6659" max="6659" width="10.44140625" bestFit="1" customWidth="1"/>
    <col min="6660" max="6660" width="3.77734375" bestFit="1" customWidth="1"/>
    <col min="6661" max="6661" width="3.88671875" bestFit="1" customWidth="1"/>
    <col min="6662" max="6662" width="9.109375" bestFit="1" customWidth="1"/>
    <col min="6663" max="6664" width="6.33203125" bestFit="1" customWidth="1"/>
    <col min="6665" max="6665" width="8.44140625" customWidth="1"/>
    <col min="6913" max="6913" width="4.33203125" bestFit="1" customWidth="1"/>
    <col min="6914" max="6914" width="53" bestFit="1" customWidth="1"/>
    <col min="6915" max="6915" width="10.44140625" bestFit="1" customWidth="1"/>
    <col min="6916" max="6916" width="3.77734375" bestFit="1" customWidth="1"/>
    <col min="6917" max="6917" width="3.88671875" bestFit="1" customWidth="1"/>
    <col min="6918" max="6918" width="9.109375" bestFit="1" customWidth="1"/>
    <col min="6919" max="6920" width="6.33203125" bestFit="1" customWidth="1"/>
    <col min="6921" max="6921" width="8.44140625" customWidth="1"/>
    <col min="7169" max="7169" width="4.33203125" bestFit="1" customWidth="1"/>
    <col min="7170" max="7170" width="53" bestFit="1" customWidth="1"/>
    <col min="7171" max="7171" width="10.44140625" bestFit="1" customWidth="1"/>
    <col min="7172" max="7172" width="3.77734375" bestFit="1" customWidth="1"/>
    <col min="7173" max="7173" width="3.88671875" bestFit="1" customWidth="1"/>
    <col min="7174" max="7174" width="9.109375" bestFit="1" customWidth="1"/>
    <col min="7175" max="7176" width="6.33203125" bestFit="1" customWidth="1"/>
    <col min="7177" max="7177" width="8.44140625" customWidth="1"/>
    <col min="7425" max="7425" width="4.33203125" bestFit="1" customWidth="1"/>
    <col min="7426" max="7426" width="53" bestFit="1" customWidth="1"/>
    <col min="7427" max="7427" width="10.44140625" bestFit="1" customWidth="1"/>
    <col min="7428" max="7428" width="3.77734375" bestFit="1" customWidth="1"/>
    <col min="7429" max="7429" width="3.88671875" bestFit="1" customWidth="1"/>
    <col min="7430" max="7430" width="9.109375" bestFit="1" customWidth="1"/>
    <col min="7431" max="7432" width="6.33203125" bestFit="1" customWidth="1"/>
    <col min="7433" max="7433" width="8.44140625" customWidth="1"/>
    <col min="7681" max="7681" width="4.33203125" bestFit="1" customWidth="1"/>
    <col min="7682" max="7682" width="53" bestFit="1" customWidth="1"/>
    <col min="7683" max="7683" width="10.44140625" bestFit="1" customWidth="1"/>
    <col min="7684" max="7684" width="3.77734375" bestFit="1" customWidth="1"/>
    <col min="7685" max="7685" width="3.88671875" bestFit="1" customWidth="1"/>
    <col min="7686" max="7686" width="9.109375" bestFit="1" customWidth="1"/>
    <col min="7687" max="7688" width="6.33203125" bestFit="1" customWidth="1"/>
    <col min="7689" max="7689" width="8.44140625" customWidth="1"/>
    <col min="7937" max="7937" width="4.33203125" bestFit="1" customWidth="1"/>
    <col min="7938" max="7938" width="53" bestFit="1" customWidth="1"/>
    <col min="7939" max="7939" width="10.44140625" bestFit="1" customWidth="1"/>
    <col min="7940" max="7940" width="3.77734375" bestFit="1" customWidth="1"/>
    <col min="7941" max="7941" width="3.88671875" bestFit="1" customWidth="1"/>
    <col min="7942" max="7942" width="9.109375" bestFit="1" customWidth="1"/>
    <col min="7943" max="7944" width="6.33203125" bestFit="1" customWidth="1"/>
    <col min="7945" max="7945" width="8.44140625" customWidth="1"/>
    <col min="8193" max="8193" width="4.33203125" bestFit="1" customWidth="1"/>
    <col min="8194" max="8194" width="53" bestFit="1" customWidth="1"/>
    <col min="8195" max="8195" width="10.44140625" bestFit="1" customWidth="1"/>
    <col min="8196" max="8196" width="3.77734375" bestFit="1" customWidth="1"/>
    <col min="8197" max="8197" width="3.88671875" bestFit="1" customWidth="1"/>
    <col min="8198" max="8198" width="9.109375" bestFit="1" customWidth="1"/>
    <col min="8199" max="8200" width="6.33203125" bestFit="1" customWidth="1"/>
    <col min="8201" max="8201" width="8.44140625" customWidth="1"/>
    <col min="8449" max="8449" width="4.33203125" bestFit="1" customWidth="1"/>
    <col min="8450" max="8450" width="53" bestFit="1" customWidth="1"/>
    <col min="8451" max="8451" width="10.44140625" bestFit="1" customWidth="1"/>
    <col min="8452" max="8452" width="3.77734375" bestFit="1" customWidth="1"/>
    <col min="8453" max="8453" width="3.88671875" bestFit="1" customWidth="1"/>
    <col min="8454" max="8454" width="9.109375" bestFit="1" customWidth="1"/>
    <col min="8455" max="8456" width="6.33203125" bestFit="1" customWidth="1"/>
    <col min="8457" max="8457" width="8.44140625" customWidth="1"/>
    <col min="8705" max="8705" width="4.33203125" bestFit="1" customWidth="1"/>
    <col min="8706" max="8706" width="53" bestFit="1" customWidth="1"/>
    <col min="8707" max="8707" width="10.44140625" bestFit="1" customWidth="1"/>
    <col min="8708" max="8708" width="3.77734375" bestFit="1" customWidth="1"/>
    <col min="8709" max="8709" width="3.88671875" bestFit="1" customWidth="1"/>
    <col min="8710" max="8710" width="9.109375" bestFit="1" customWidth="1"/>
    <col min="8711" max="8712" width="6.33203125" bestFit="1" customWidth="1"/>
    <col min="8713" max="8713" width="8.44140625" customWidth="1"/>
    <col min="8961" max="8961" width="4.33203125" bestFit="1" customWidth="1"/>
    <col min="8962" max="8962" width="53" bestFit="1" customWidth="1"/>
    <col min="8963" max="8963" width="10.44140625" bestFit="1" customWidth="1"/>
    <col min="8964" max="8964" width="3.77734375" bestFit="1" customWidth="1"/>
    <col min="8965" max="8965" width="3.88671875" bestFit="1" customWidth="1"/>
    <col min="8966" max="8966" width="9.109375" bestFit="1" customWidth="1"/>
    <col min="8967" max="8968" width="6.33203125" bestFit="1" customWidth="1"/>
    <col min="8969" max="8969" width="8.44140625" customWidth="1"/>
    <col min="9217" max="9217" width="4.33203125" bestFit="1" customWidth="1"/>
    <col min="9218" max="9218" width="53" bestFit="1" customWidth="1"/>
    <col min="9219" max="9219" width="10.44140625" bestFit="1" customWidth="1"/>
    <col min="9220" max="9220" width="3.77734375" bestFit="1" customWidth="1"/>
    <col min="9221" max="9221" width="3.88671875" bestFit="1" customWidth="1"/>
    <col min="9222" max="9222" width="9.109375" bestFit="1" customWidth="1"/>
    <col min="9223" max="9224" width="6.33203125" bestFit="1" customWidth="1"/>
    <col min="9225" max="9225" width="8.44140625" customWidth="1"/>
    <col min="9473" max="9473" width="4.33203125" bestFit="1" customWidth="1"/>
    <col min="9474" max="9474" width="53" bestFit="1" customWidth="1"/>
    <col min="9475" max="9475" width="10.44140625" bestFit="1" customWidth="1"/>
    <col min="9476" max="9476" width="3.77734375" bestFit="1" customWidth="1"/>
    <col min="9477" max="9477" width="3.88671875" bestFit="1" customWidth="1"/>
    <col min="9478" max="9478" width="9.109375" bestFit="1" customWidth="1"/>
    <col min="9479" max="9480" width="6.33203125" bestFit="1" customWidth="1"/>
    <col min="9481" max="9481" width="8.44140625" customWidth="1"/>
    <col min="9729" max="9729" width="4.33203125" bestFit="1" customWidth="1"/>
    <col min="9730" max="9730" width="53" bestFit="1" customWidth="1"/>
    <col min="9731" max="9731" width="10.44140625" bestFit="1" customWidth="1"/>
    <col min="9732" max="9732" width="3.77734375" bestFit="1" customWidth="1"/>
    <col min="9733" max="9733" width="3.88671875" bestFit="1" customWidth="1"/>
    <col min="9734" max="9734" width="9.109375" bestFit="1" customWidth="1"/>
    <col min="9735" max="9736" width="6.33203125" bestFit="1" customWidth="1"/>
    <col min="9737" max="9737" width="8.44140625" customWidth="1"/>
    <col min="9985" max="9985" width="4.33203125" bestFit="1" customWidth="1"/>
    <col min="9986" max="9986" width="53" bestFit="1" customWidth="1"/>
    <col min="9987" max="9987" width="10.44140625" bestFit="1" customWidth="1"/>
    <col min="9988" max="9988" width="3.77734375" bestFit="1" customWidth="1"/>
    <col min="9989" max="9989" width="3.88671875" bestFit="1" customWidth="1"/>
    <col min="9990" max="9990" width="9.109375" bestFit="1" customWidth="1"/>
    <col min="9991" max="9992" width="6.33203125" bestFit="1" customWidth="1"/>
    <col min="9993" max="9993" width="8.44140625" customWidth="1"/>
    <col min="10241" max="10241" width="4.33203125" bestFit="1" customWidth="1"/>
    <col min="10242" max="10242" width="53" bestFit="1" customWidth="1"/>
    <col min="10243" max="10243" width="10.44140625" bestFit="1" customWidth="1"/>
    <col min="10244" max="10244" width="3.77734375" bestFit="1" customWidth="1"/>
    <col min="10245" max="10245" width="3.88671875" bestFit="1" customWidth="1"/>
    <col min="10246" max="10246" width="9.109375" bestFit="1" customWidth="1"/>
    <col min="10247" max="10248" width="6.33203125" bestFit="1" customWidth="1"/>
    <col min="10249" max="10249" width="8.44140625" customWidth="1"/>
    <col min="10497" max="10497" width="4.33203125" bestFit="1" customWidth="1"/>
    <col min="10498" max="10498" width="53" bestFit="1" customWidth="1"/>
    <col min="10499" max="10499" width="10.44140625" bestFit="1" customWidth="1"/>
    <col min="10500" max="10500" width="3.77734375" bestFit="1" customWidth="1"/>
    <col min="10501" max="10501" width="3.88671875" bestFit="1" customWidth="1"/>
    <col min="10502" max="10502" width="9.109375" bestFit="1" customWidth="1"/>
    <col min="10503" max="10504" width="6.33203125" bestFit="1" customWidth="1"/>
    <col min="10505" max="10505" width="8.44140625" customWidth="1"/>
    <col min="10753" max="10753" width="4.33203125" bestFit="1" customWidth="1"/>
    <col min="10754" max="10754" width="53" bestFit="1" customWidth="1"/>
    <col min="10755" max="10755" width="10.44140625" bestFit="1" customWidth="1"/>
    <col min="10756" max="10756" width="3.77734375" bestFit="1" customWidth="1"/>
    <col min="10757" max="10757" width="3.88671875" bestFit="1" customWidth="1"/>
    <col min="10758" max="10758" width="9.109375" bestFit="1" customWidth="1"/>
    <col min="10759" max="10760" width="6.33203125" bestFit="1" customWidth="1"/>
    <col min="10761" max="10761" width="8.44140625" customWidth="1"/>
    <col min="11009" max="11009" width="4.33203125" bestFit="1" customWidth="1"/>
    <col min="11010" max="11010" width="53" bestFit="1" customWidth="1"/>
    <col min="11011" max="11011" width="10.44140625" bestFit="1" customWidth="1"/>
    <col min="11012" max="11012" width="3.77734375" bestFit="1" customWidth="1"/>
    <col min="11013" max="11013" width="3.88671875" bestFit="1" customWidth="1"/>
    <col min="11014" max="11014" width="9.109375" bestFit="1" customWidth="1"/>
    <col min="11015" max="11016" width="6.33203125" bestFit="1" customWidth="1"/>
    <col min="11017" max="11017" width="8.44140625" customWidth="1"/>
    <col min="11265" max="11265" width="4.33203125" bestFit="1" customWidth="1"/>
    <col min="11266" max="11266" width="53" bestFit="1" customWidth="1"/>
    <col min="11267" max="11267" width="10.44140625" bestFit="1" customWidth="1"/>
    <col min="11268" max="11268" width="3.77734375" bestFit="1" customWidth="1"/>
    <col min="11269" max="11269" width="3.88671875" bestFit="1" customWidth="1"/>
    <col min="11270" max="11270" width="9.109375" bestFit="1" customWidth="1"/>
    <col min="11271" max="11272" width="6.33203125" bestFit="1" customWidth="1"/>
    <col min="11273" max="11273" width="8.44140625" customWidth="1"/>
    <col min="11521" max="11521" width="4.33203125" bestFit="1" customWidth="1"/>
    <col min="11522" max="11522" width="53" bestFit="1" customWidth="1"/>
    <col min="11523" max="11523" width="10.44140625" bestFit="1" customWidth="1"/>
    <col min="11524" max="11524" width="3.77734375" bestFit="1" customWidth="1"/>
    <col min="11525" max="11525" width="3.88671875" bestFit="1" customWidth="1"/>
    <col min="11526" max="11526" width="9.109375" bestFit="1" customWidth="1"/>
    <col min="11527" max="11528" width="6.33203125" bestFit="1" customWidth="1"/>
    <col min="11529" max="11529" width="8.44140625" customWidth="1"/>
    <col min="11777" max="11777" width="4.33203125" bestFit="1" customWidth="1"/>
    <col min="11778" max="11778" width="53" bestFit="1" customWidth="1"/>
    <col min="11779" max="11779" width="10.44140625" bestFit="1" customWidth="1"/>
    <col min="11780" max="11780" width="3.77734375" bestFit="1" customWidth="1"/>
    <col min="11781" max="11781" width="3.88671875" bestFit="1" customWidth="1"/>
    <col min="11782" max="11782" width="9.109375" bestFit="1" customWidth="1"/>
    <col min="11783" max="11784" width="6.33203125" bestFit="1" customWidth="1"/>
    <col min="11785" max="11785" width="8.44140625" customWidth="1"/>
    <col min="12033" max="12033" width="4.33203125" bestFit="1" customWidth="1"/>
    <col min="12034" max="12034" width="53" bestFit="1" customWidth="1"/>
    <col min="12035" max="12035" width="10.44140625" bestFit="1" customWidth="1"/>
    <col min="12036" max="12036" width="3.77734375" bestFit="1" customWidth="1"/>
    <col min="12037" max="12037" width="3.88671875" bestFit="1" customWidth="1"/>
    <col min="12038" max="12038" width="9.109375" bestFit="1" customWidth="1"/>
    <col min="12039" max="12040" width="6.33203125" bestFit="1" customWidth="1"/>
    <col min="12041" max="12041" width="8.44140625" customWidth="1"/>
    <col min="12289" max="12289" width="4.33203125" bestFit="1" customWidth="1"/>
    <col min="12290" max="12290" width="53" bestFit="1" customWidth="1"/>
    <col min="12291" max="12291" width="10.44140625" bestFit="1" customWidth="1"/>
    <col min="12292" max="12292" width="3.77734375" bestFit="1" customWidth="1"/>
    <col min="12293" max="12293" width="3.88671875" bestFit="1" customWidth="1"/>
    <col min="12294" max="12294" width="9.109375" bestFit="1" customWidth="1"/>
    <col min="12295" max="12296" width="6.33203125" bestFit="1" customWidth="1"/>
    <col min="12297" max="12297" width="8.44140625" customWidth="1"/>
    <col min="12545" max="12545" width="4.33203125" bestFit="1" customWidth="1"/>
    <col min="12546" max="12546" width="53" bestFit="1" customWidth="1"/>
    <col min="12547" max="12547" width="10.44140625" bestFit="1" customWidth="1"/>
    <col min="12548" max="12548" width="3.77734375" bestFit="1" customWidth="1"/>
    <col min="12549" max="12549" width="3.88671875" bestFit="1" customWidth="1"/>
    <col min="12550" max="12550" width="9.109375" bestFit="1" customWidth="1"/>
    <col min="12551" max="12552" width="6.33203125" bestFit="1" customWidth="1"/>
    <col min="12553" max="12553" width="8.44140625" customWidth="1"/>
    <col min="12801" max="12801" width="4.33203125" bestFit="1" customWidth="1"/>
    <col min="12802" max="12802" width="53" bestFit="1" customWidth="1"/>
    <col min="12803" max="12803" width="10.44140625" bestFit="1" customWidth="1"/>
    <col min="12804" max="12804" width="3.77734375" bestFit="1" customWidth="1"/>
    <col min="12805" max="12805" width="3.88671875" bestFit="1" customWidth="1"/>
    <col min="12806" max="12806" width="9.109375" bestFit="1" customWidth="1"/>
    <col min="12807" max="12808" width="6.33203125" bestFit="1" customWidth="1"/>
    <col min="12809" max="12809" width="8.44140625" customWidth="1"/>
    <col min="13057" max="13057" width="4.33203125" bestFit="1" customWidth="1"/>
    <col min="13058" max="13058" width="53" bestFit="1" customWidth="1"/>
    <col min="13059" max="13059" width="10.44140625" bestFit="1" customWidth="1"/>
    <col min="13060" max="13060" width="3.77734375" bestFit="1" customWidth="1"/>
    <col min="13061" max="13061" width="3.88671875" bestFit="1" customWidth="1"/>
    <col min="13062" max="13062" width="9.109375" bestFit="1" customWidth="1"/>
    <col min="13063" max="13064" width="6.33203125" bestFit="1" customWidth="1"/>
    <col min="13065" max="13065" width="8.44140625" customWidth="1"/>
    <col min="13313" max="13313" width="4.33203125" bestFit="1" customWidth="1"/>
    <col min="13314" max="13314" width="53" bestFit="1" customWidth="1"/>
    <col min="13315" max="13315" width="10.44140625" bestFit="1" customWidth="1"/>
    <col min="13316" max="13316" width="3.77734375" bestFit="1" customWidth="1"/>
    <col min="13317" max="13317" width="3.88671875" bestFit="1" customWidth="1"/>
    <col min="13318" max="13318" width="9.109375" bestFit="1" customWidth="1"/>
    <col min="13319" max="13320" width="6.33203125" bestFit="1" customWidth="1"/>
    <col min="13321" max="13321" width="8.44140625" customWidth="1"/>
    <col min="13569" max="13569" width="4.33203125" bestFit="1" customWidth="1"/>
    <col min="13570" max="13570" width="53" bestFit="1" customWidth="1"/>
    <col min="13571" max="13571" width="10.44140625" bestFit="1" customWidth="1"/>
    <col min="13572" max="13572" width="3.77734375" bestFit="1" customWidth="1"/>
    <col min="13573" max="13573" width="3.88671875" bestFit="1" customWidth="1"/>
    <col min="13574" max="13574" width="9.109375" bestFit="1" customWidth="1"/>
    <col min="13575" max="13576" width="6.33203125" bestFit="1" customWidth="1"/>
    <col min="13577" max="13577" width="8.44140625" customWidth="1"/>
    <col min="13825" max="13825" width="4.33203125" bestFit="1" customWidth="1"/>
    <col min="13826" max="13826" width="53" bestFit="1" customWidth="1"/>
    <col min="13827" max="13827" width="10.44140625" bestFit="1" customWidth="1"/>
    <col min="13828" max="13828" width="3.77734375" bestFit="1" customWidth="1"/>
    <col min="13829" max="13829" width="3.88671875" bestFit="1" customWidth="1"/>
    <col min="13830" max="13830" width="9.109375" bestFit="1" customWidth="1"/>
    <col min="13831" max="13832" width="6.33203125" bestFit="1" customWidth="1"/>
    <col min="13833" max="13833" width="8.44140625" customWidth="1"/>
    <col min="14081" max="14081" width="4.33203125" bestFit="1" customWidth="1"/>
    <col min="14082" max="14082" width="53" bestFit="1" customWidth="1"/>
    <col min="14083" max="14083" width="10.44140625" bestFit="1" customWidth="1"/>
    <col min="14084" max="14084" width="3.77734375" bestFit="1" customWidth="1"/>
    <col min="14085" max="14085" width="3.88671875" bestFit="1" customWidth="1"/>
    <col min="14086" max="14086" width="9.109375" bestFit="1" customWidth="1"/>
    <col min="14087" max="14088" width="6.33203125" bestFit="1" customWidth="1"/>
    <col min="14089" max="14089" width="8.44140625" customWidth="1"/>
    <col min="14337" max="14337" width="4.33203125" bestFit="1" customWidth="1"/>
    <col min="14338" max="14338" width="53" bestFit="1" customWidth="1"/>
    <col min="14339" max="14339" width="10.44140625" bestFit="1" customWidth="1"/>
    <col min="14340" max="14340" width="3.77734375" bestFit="1" customWidth="1"/>
    <col min="14341" max="14341" width="3.88671875" bestFit="1" customWidth="1"/>
    <col min="14342" max="14342" width="9.109375" bestFit="1" customWidth="1"/>
    <col min="14343" max="14344" width="6.33203125" bestFit="1" customWidth="1"/>
    <col min="14345" max="14345" width="8.44140625" customWidth="1"/>
    <col min="14593" max="14593" width="4.33203125" bestFit="1" customWidth="1"/>
    <col min="14594" max="14594" width="53" bestFit="1" customWidth="1"/>
    <col min="14595" max="14595" width="10.44140625" bestFit="1" customWidth="1"/>
    <col min="14596" max="14596" width="3.77734375" bestFit="1" customWidth="1"/>
    <col min="14597" max="14597" width="3.88671875" bestFit="1" customWidth="1"/>
    <col min="14598" max="14598" width="9.109375" bestFit="1" customWidth="1"/>
    <col min="14599" max="14600" width="6.33203125" bestFit="1" customWidth="1"/>
    <col min="14601" max="14601" width="8.44140625" customWidth="1"/>
    <col min="14849" max="14849" width="4.33203125" bestFit="1" customWidth="1"/>
    <col min="14850" max="14850" width="53" bestFit="1" customWidth="1"/>
    <col min="14851" max="14851" width="10.44140625" bestFit="1" customWidth="1"/>
    <col min="14852" max="14852" width="3.77734375" bestFit="1" customWidth="1"/>
    <col min="14853" max="14853" width="3.88671875" bestFit="1" customWidth="1"/>
    <col min="14854" max="14854" width="9.109375" bestFit="1" customWidth="1"/>
    <col min="14855" max="14856" width="6.33203125" bestFit="1" customWidth="1"/>
    <col min="14857" max="14857" width="8.44140625" customWidth="1"/>
    <col min="15105" max="15105" width="4.33203125" bestFit="1" customWidth="1"/>
    <col min="15106" max="15106" width="53" bestFit="1" customWidth="1"/>
    <col min="15107" max="15107" width="10.44140625" bestFit="1" customWidth="1"/>
    <col min="15108" max="15108" width="3.77734375" bestFit="1" customWidth="1"/>
    <col min="15109" max="15109" width="3.88671875" bestFit="1" customWidth="1"/>
    <col min="15110" max="15110" width="9.109375" bestFit="1" customWidth="1"/>
    <col min="15111" max="15112" width="6.33203125" bestFit="1" customWidth="1"/>
    <col min="15113" max="15113" width="8.44140625" customWidth="1"/>
    <col min="15361" max="15361" width="4.33203125" bestFit="1" customWidth="1"/>
    <col min="15362" max="15362" width="53" bestFit="1" customWidth="1"/>
    <col min="15363" max="15363" width="10.44140625" bestFit="1" customWidth="1"/>
    <col min="15364" max="15364" width="3.77734375" bestFit="1" customWidth="1"/>
    <col min="15365" max="15365" width="3.88671875" bestFit="1" customWidth="1"/>
    <col min="15366" max="15366" width="9.109375" bestFit="1" customWidth="1"/>
    <col min="15367" max="15368" width="6.33203125" bestFit="1" customWidth="1"/>
    <col min="15369" max="15369" width="8.44140625" customWidth="1"/>
    <col min="15617" max="15617" width="4.33203125" bestFit="1" customWidth="1"/>
    <col min="15618" max="15618" width="53" bestFit="1" customWidth="1"/>
    <col min="15619" max="15619" width="10.44140625" bestFit="1" customWidth="1"/>
    <col min="15620" max="15620" width="3.77734375" bestFit="1" customWidth="1"/>
    <col min="15621" max="15621" width="3.88671875" bestFit="1" customWidth="1"/>
    <col min="15622" max="15622" width="9.109375" bestFit="1" customWidth="1"/>
    <col min="15623" max="15624" width="6.33203125" bestFit="1" customWidth="1"/>
    <col min="15625" max="15625" width="8.44140625" customWidth="1"/>
    <col min="15873" max="15873" width="4.33203125" bestFit="1" customWidth="1"/>
    <col min="15874" max="15874" width="53" bestFit="1" customWidth="1"/>
    <col min="15875" max="15875" width="10.44140625" bestFit="1" customWidth="1"/>
    <col min="15876" max="15876" width="3.77734375" bestFit="1" customWidth="1"/>
    <col min="15877" max="15877" width="3.88671875" bestFit="1" customWidth="1"/>
    <col min="15878" max="15878" width="9.109375" bestFit="1" customWidth="1"/>
    <col min="15879" max="15880" width="6.33203125" bestFit="1" customWidth="1"/>
    <col min="15881" max="15881" width="8.44140625" customWidth="1"/>
    <col min="16129" max="16129" width="4.33203125" bestFit="1" customWidth="1"/>
    <col min="16130" max="16130" width="53" bestFit="1" customWidth="1"/>
    <col min="16131" max="16131" width="10.44140625" bestFit="1" customWidth="1"/>
    <col min="16132" max="16132" width="3.77734375" bestFit="1" customWidth="1"/>
    <col min="16133" max="16133" width="3.88671875" bestFit="1" customWidth="1"/>
    <col min="16134" max="16134" width="9.109375" bestFit="1" customWidth="1"/>
    <col min="16135" max="16136" width="6.33203125" bestFit="1" customWidth="1"/>
    <col min="16137" max="16137" width="8.44140625" customWidth="1"/>
  </cols>
  <sheetData>
    <row r="2" spans="1:10" ht="22.8">
      <c r="A2" s="79" t="s">
        <v>525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32" t="s">
        <v>0</v>
      </c>
      <c r="B3" s="48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19.8" customHeight="1">
      <c r="A5" s="32"/>
      <c r="B5" s="32" t="s">
        <v>7</v>
      </c>
      <c r="C5" s="32"/>
      <c r="D5" s="32"/>
      <c r="E5" s="32"/>
      <c r="F5" s="32"/>
      <c r="G5" s="32"/>
      <c r="H5" s="32"/>
      <c r="I5" s="32"/>
      <c r="J5" s="32"/>
    </row>
    <row r="6" spans="1:10">
      <c r="A6" s="12">
        <v>1</v>
      </c>
      <c r="B6" s="28" t="s">
        <v>467</v>
      </c>
      <c r="C6" s="28" t="s">
        <v>468</v>
      </c>
      <c r="D6" s="28" t="s">
        <v>10</v>
      </c>
      <c r="E6" s="28">
        <v>20</v>
      </c>
      <c r="F6" s="43">
        <v>0</v>
      </c>
      <c r="G6" s="33">
        <v>0.05</v>
      </c>
      <c r="H6" s="46">
        <f t="shared" ref="H6:H22" si="0">E6*F6*G6</f>
        <v>0</v>
      </c>
      <c r="I6" s="46">
        <f t="shared" ref="I6:I22" si="1">E6*F6</f>
        <v>0</v>
      </c>
      <c r="J6" s="46">
        <f t="shared" ref="J6:J22" si="2">H6+I6</f>
        <v>0</v>
      </c>
    </row>
    <row r="7" spans="1:10">
      <c r="A7" s="12">
        <v>2</v>
      </c>
      <c r="B7" s="28" t="s">
        <v>469</v>
      </c>
      <c r="C7" s="28" t="s">
        <v>470</v>
      </c>
      <c r="D7" s="28" t="s">
        <v>10</v>
      </c>
      <c r="E7" s="28">
        <v>20</v>
      </c>
      <c r="F7" s="43">
        <v>0</v>
      </c>
      <c r="G7" s="33">
        <v>0.05</v>
      </c>
      <c r="H7" s="46">
        <f t="shared" si="0"/>
        <v>0</v>
      </c>
      <c r="I7" s="46">
        <f t="shared" si="1"/>
        <v>0</v>
      </c>
      <c r="J7" s="46">
        <f t="shared" si="2"/>
        <v>0</v>
      </c>
    </row>
    <row r="8" spans="1:10">
      <c r="A8" s="12">
        <v>3</v>
      </c>
      <c r="B8" s="28" t="s">
        <v>471</v>
      </c>
      <c r="C8" s="28" t="s">
        <v>468</v>
      </c>
      <c r="D8" s="28" t="s">
        <v>10</v>
      </c>
      <c r="E8" s="28">
        <v>10</v>
      </c>
      <c r="F8" s="43">
        <v>0</v>
      </c>
      <c r="G8" s="33">
        <v>0.05</v>
      </c>
      <c r="H8" s="46">
        <f t="shared" si="0"/>
        <v>0</v>
      </c>
      <c r="I8" s="46">
        <f t="shared" si="1"/>
        <v>0</v>
      </c>
      <c r="J8" s="46">
        <f t="shared" si="2"/>
        <v>0</v>
      </c>
    </row>
    <row r="9" spans="1:10">
      <c r="A9" s="12">
        <v>4</v>
      </c>
      <c r="B9" s="28" t="s">
        <v>472</v>
      </c>
      <c r="C9" s="28" t="s">
        <v>468</v>
      </c>
      <c r="D9" s="28" t="s">
        <v>10</v>
      </c>
      <c r="E9" s="28">
        <v>200</v>
      </c>
      <c r="F9" s="43">
        <v>0</v>
      </c>
      <c r="G9" s="33">
        <v>0.05</v>
      </c>
      <c r="H9" s="46">
        <f t="shared" si="0"/>
        <v>0</v>
      </c>
      <c r="I9" s="46">
        <f t="shared" si="1"/>
        <v>0</v>
      </c>
      <c r="J9" s="46">
        <f t="shared" si="2"/>
        <v>0</v>
      </c>
    </row>
    <row r="10" spans="1:10">
      <c r="A10" s="12">
        <v>5</v>
      </c>
      <c r="B10" s="28" t="s">
        <v>473</v>
      </c>
      <c r="C10" s="28" t="s">
        <v>468</v>
      </c>
      <c r="D10" s="28" t="s">
        <v>10</v>
      </c>
      <c r="E10" s="28">
        <v>20</v>
      </c>
      <c r="F10" s="43">
        <v>0</v>
      </c>
      <c r="G10" s="33">
        <v>0.05</v>
      </c>
      <c r="H10" s="46">
        <f t="shared" si="0"/>
        <v>0</v>
      </c>
      <c r="I10" s="46">
        <f t="shared" si="1"/>
        <v>0</v>
      </c>
      <c r="J10" s="46">
        <f t="shared" si="2"/>
        <v>0</v>
      </c>
    </row>
    <row r="11" spans="1:10">
      <c r="A11" s="12">
        <v>6</v>
      </c>
      <c r="B11" s="28" t="s">
        <v>474</v>
      </c>
      <c r="C11" s="28" t="s">
        <v>470</v>
      </c>
      <c r="D11" s="28" t="s">
        <v>10</v>
      </c>
      <c r="E11" s="28">
        <v>20</v>
      </c>
      <c r="F11" s="43">
        <v>0</v>
      </c>
      <c r="G11" s="33">
        <v>0.05</v>
      </c>
      <c r="H11" s="46">
        <f t="shared" si="0"/>
        <v>0</v>
      </c>
      <c r="I11" s="46">
        <f t="shared" si="1"/>
        <v>0</v>
      </c>
      <c r="J11" s="46">
        <f t="shared" si="2"/>
        <v>0</v>
      </c>
    </row>
    <row r="12" spans="1:10">
      <c r="A12" s="12">
        <v>7</v>
      </c>
      <c r="B12" s="28" t="s">
        <v>475</v>
      </c>
      <c r="C12" s="28" t="s">
        <v>476</v>
      </c>
      <c r="D12" s="28" t="s">
        <v>10</v>
      </c>
      <c r="E12" s="28">
        <v>20</v>
      </c>
      <c r="F12" s="43">
        <v>0</v>
      </c>
      <c r="G12" s="33">
        <v>0.05</v>
      </c>
      <c r="H12" s="46">
        <f t="shared" si="0"/>
        <v>0</v>
      </c>
      <c r="I12" s="46">
        <f t="shared" si="1"/>
        <v>0</v>
      </c>
      <c r="J12" s="46">
        <f t="shared" si="2"/>
        <v>0</v>
      </c>
    </row>
    <row r="13" spans="1:10">
      <c r="A13" s="12">
        <v>8</v>
      </c>
      <c r="B13" s="28" t="s">
        <v>477</v>
      </c>
      <c r="C13" s="28" t="s">
        <v>476</v>
      </c>
      <c r="D13" s="28" t="s">
        <v>10</v>
      </c>
      <c r="E13" s="28">
        <v>100</v>
      </c>
      <c r="F13" s="43">
        <v>0</v>
      </c>
      <c r="G13" s="33">
        <v>0.05</v>
      </c>
      <c r="H13" s="46">
        <f t="shared" si="0"/>
        <v>0</v>
      </c>
      <c r="I13" s="46">
        <f t="shared" si="1"/>
        <v>0</v>
      </c>
      <c r="J13" s="46">
        <f t="shared" si="2"/>
        <v>0</v>
      </c>
    </row>
    <row r="14" spans="1:10" s="26" customFormat="1" ht="27.6">
      <c r="A14" s="50">
        <v>9</v>
      </c>
      <c r="B14" s="2" t="s">
        <v>478</v>
      </c>
      <c r="C14" s="28" t="s">
        <v>479</v>
      </c>
      <c r="D14" s="28" t="s">
        <v>13</v>
      </c>
      <c r="E14" s="28">
        <v>200</v>
      </c>
      <c r="F14" s="43">
        <v>0</v>
      </c>
      <c r="G14" s="33">
        <v>0.05</v>
      </c>
      <c r="H14" s="46">
        <f t="shared" si="0"/>
        <v>0</v>
      </c>
      <c r="I14" s="46">
        <f t="shared" si="1"/>
        <v>0</v>
      </c>
      <c r="J14" s="46">
        <f t="shared" si="2"/>
        <v>0</v>
      </c>
    </row>
    <row r="15" spans="1:10" ht="27.6">
      <c r="A15" s="12">
        <v>10</v>
      </c>
      <c r="B15" s="2" t="s">
        <v>578</v>
      </c>
      <c r="C15" s="28" t="s">
        <v>479</v>
      </c>
      <c r="D15" s="28" t="s">
        <v>13</v>
      </c>
      <c r="E15" s="28">
        <v>10</v>
      </c>
      <c r="F15" s="43">
        <v>0</v>
      </c>
      <c r="G15" s="56">
        <v>0.05</v>
      </c>
      <c r="H15" s="46">
        <f t="shared" si="0"/>
        <v>0</v>
      </c>
      <c r="I15" s="46">
        <f t="shared" si="1"/>
        <v>0</v>
      </c>
      <c r="J15" s="46">
        <f t="shared" si="2"/>
        <v>0</v>
      </c>
    </row>
    <row r="16" spans="1:10">
      <c r="A16" s="12">
        <v>11</v>
      </c>
      <c r="B16" s="28" t="s">
        <v>480</v>
      </c>
      <c r="C16" s="28" t="s">
        <v>476</v>
      </c>
      <c r="D16" s="28" t="s">
        <v>10</v>
      </c>
      <c r="E16" s="28">
        <v>10</v>
      </c>
      <c r="F16" s="43">
        <v>0</v>
      </c>
      <c r="G16" s="56">
        <v>0.05</v>
      </c>
      <c r="H16" s="46">
        <f t="shared" si="0"/>
        <v>0</v>
      </c>
      <c r="I16" s="46">
        <f t="shared" si="1"/>
        <v>0</v>
      </c>
      <c r="J16" s="46">
        <f t="shared" si="2"/>
        <v>0</v>
      </c>
    </row>
    <row r="17" spans="1:10">
      <c r="A17" s="12">
        <v>12</v>
      </c>
      <c r="B17" s="28" t="s">
        <v>481</v>
      </c>
      <c r="C17" s="28" t="s">
        <v>476</v>
      </c>
      <c r="D17" s="28" t="s">
        <v>10</v>
      </c>
      <c r="E17" s="28">
        <v>10</v>
      </c>
      <c r="F17" s="43">
        <v>0</v>
      </c>
      <c r="G17" s="56">
        <v>0.05</v>
      </c>
      <c r="H17" s="46">
        <f t="shared" si="0"/>
        <v>0</v>
      </c>
      <c r="I17" s="46">
        <f t="shared" si="1"/>
        <v>0</v>
      </c>
      <c r="J17" s="46">
        <f t="shared" si="2"/>
        <v>0</v>
      </c>
    </row>
    <row r="18" spans="1:10">
      <c r="A18" s="12">
        <v>13</v>
      </c>
      <c r="B18" s="28" t="s">
        <v>482</v>
      </c>
      <c r="C18" s="28" t="s">
        <v>476</v>
      </c>
      <c r="D18" s="28" t="s">
        <v>10</v>
      </c>
      <c r="E18" s="28">
        <v>20</v>
      </c>
      <c r="F18" s="43">
        <v>0</v>
      </c>
      <c r="G18" s="34">
        <v>0.05</v>
      </c>
      <c r="H18" s="46">
        <f t="shared" si="0"/>
        <v>0</v>
      </c>
      <c r="I18" s="46">
        <f t="shared" si="1"/>
        <v>0</v>
      </c>
      <c r="J18" s="46">
        <f t="shared" si="2"/>
        <v>0</v>
      </c>
    </row>
    <row r="19" spans="1:10">
      <c r="A19" s="12">
        <v>14</v>
      </c>
      <c r="B19" s="28" t="s">
        <v>483</v>
      </c>
      <c r="C19" s="28" t="s">
        <v>484</v>
      </c>
      <c r="D19" s="28" t="s">
        <v>13</v>
      </c>
      <c r="E19" s="28">
        <v>20</v>
      </c>
      <c r="F19" s="43">
        <v>0</v>
      </c>
      <c r="G19" s="34">
        <v>0.05</v>
      </c>
      <c r="H19" s="46">
        <f t="shared" si="0"/>
        <v>0</v>
      </c>
      <c r="I19" s="46">
        <f t="shared" si="1"/>
        <v>0</v>
      </c>
      <c r="J19" s="46">
        <f t="shared" si="2"/>
        <v>0</v>
      </c>
    </row>
    <row r="20" spans="1:10">
      <c r="A20" s="12">
        <v>15</v>
      </c>
      <c r="B20" s="28" t="s">
        <v>485</v>
      </c>
      <c r="C20" s="28" t="s">
        <v>479</v>
      </c>
      <c r="D20" s="28" t="s">
        <v>13</v>
      </c>
      <c r="E20" s="28">
        <v>20</v>
      </c>
      <c r="F20" s="43">
        <v>0</v>
      </c>
      <c r="G20" s="34">
        <v>0.05</v>
      </c>
      <c r="H20" s="46">
        <f>E20*F20*G20</f>
        <v>0</v>
      </c>
      <c r="I20" s="46">
        <f>E20*F20</f>
        <v>0</v>
      </c>
      <c r="J20" s="46">
        <f>H20+I20</f>
        <v>0</v>
      </c>
    </row>
    <row r="21" spans="1:10">
      <c r="A21" s="12">
        <v>16</v>
      </c>
      <c r="B21" s="28" t="s">
        <v>486</v>
      </c>
      <c r="C21" s="28" t="s">
        <v>479</v>
      </c>
      <c r="D21" s="28" t="s">
        <v>13</v>
      </c>
      <c r="E21" s="28">
        <v>20</v>
      </c>
      <c r="F21" s="43">
        <v>0</v>
      </c>
      <c r="G21" s="34">
        <v>0.05</v>
      </c>
      <c r="H21" s="46">
        <f t="shared" si="0"/>
        <v>0</v>
      </c>
      <c r="I21" s="46">
        <f t="shared" si="1"/>
        <v>0</v>
      </c>
      <c r="J21" s="46">
        <f t="shared" si="2"/>
        <v>0</v>
      </c>
    </row>
    <row r="22" spans="1:10">
      <c r="A22" s="12">
        <v>17</v>
      </c>
      <c r="B22" s="28" t="s">
        <v>487</v>
      </c>
      <c r="C22" s="28" t="s">
        <v>484</v>
      </c>
      <c r="D22" s="28" t="s">
        <v>13</v>
      </c>
      <c r="E22" s="28">
        <v>10</v>
      </c>
      <c r="F22" s="43">
        <v>0</v>
      </c>
      <c r="G22" s="34">
        <v>0.05</v>
      </c>
      <c r="H22" s="46">
        <f t="shared" si="0"/>
        <v>0</v>
      </c>
      <c r="I22" s="46">
        <f t="shared" si="1"/>
        <v>0</v>
      </c>
      <c r="J22" s="46">
        <f t="shared" si="2"/>
        <v>0</v>
      </c>
    </row>
    <row r="23" spans="1:10">
      <c r="A23" s="1">
        <v>18</v>
      </c>
      <c r="B23" s="83" t="s">
        <v>531</v>
      </c>
      <c r="C23" s="83"/>
      <c r="D23" s="83"/>
      <c r="E23" s="83"/>
      <c r="F23" s="83"/>
      <c r="G23" s="83"/>
      <c r="H23" s="83"/>
      <c r="I23" s="10">
        <f>SUM(I6:I22)</f>
        <v>0</v>
      </c>
      <c r="J23" s="10">
        <f>SUM(J6:J22)</f>
        <v>0</v>
      </c>
    </row>
    <row r="24" spans="1:10">
      <c r="A24" s="11"/>
      <c r="B24" s="11"/>
      <c r="C24" s="11"/>
      <c r="D24" s="11"/>
      <c r="E24" s="11"/>
      <c r="F24" s="11"/>
      <c r="G24" s="11"/>
      <c r="H24" s="14"/>
      <c r="I24" s="11"/>
      <c r="J24" s="13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>
      <c r="A83" s="11"/>
      <c r="B83" s="11"/>
      <c r="C83" s="11"/>
      <c r="D83" s="11"/>
      <c r="E83" s="11"/>
      <c r="F83" s="11"/>
      <c r="G83" s="11"/>
      <c r="H83" s="11"/>
      <c r="I83" s="11"/>
      <c r="J83" s="11"/>
    </row>
  </sheetData>
  <mergeCells count="2">
    <mergeCell ref="A2:J2"/>
    <mergeCell ref="B23:H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1A7E-7F28-4B99-BF26-7B9B1AEF1514}">
  <dimension ref="A2:J21"/>
  <sheetViews>
    <sheetView workbookViewId="0">
      <selection activeCell="B8" sqref="B8"/>
    </sheetView>
  </sheetViews>
  <sheetFormatPr defaultColWidth="10" defaultRowHeight="13.8"/>
  <cols>
    <col min="1" max="1" width="4.33203125" style="11" bestFit="1" customWidth="1"/>
    <col min="2" max="2" width="50.77734375" style="11" bestFit="1" customWidth="1"/>
    <col min="3" max="3" width="10.44140625" style="11" bestFit="1" customWidth="1"/>
    <col min="4" max="4" width="7.109375" style="11" customWidth="1"/>
    <col min="5" max="5" width="5.77734375" style="11" customWidth="1"/>
    <col min="6" max="6" width="9.109375" style="11" bestFit="1" customWidth="1"/>
    <col min="7" max="7" width="6.33203125" style="11" bestFit="1" customWidth="1"/>
    <col min="8" max="8" width="9.5546875" style="11" customWidth="1"/>
    <col min="9" max="9" width="12.33203125" style="11" customWidth="1"/>
    <col min="10" max="10" width="10.109375" style="11" customWidth="1"/>
    <col min="11" max="256" width="10" style="11"/>
    <col min="257" max="257" width="4.33203125" style="11" bestFit="1" customWidth="1"/>
    <col min="258" max="258" width="50.77734375" style="11" bestFit="1" customWidth="1"/>
    <col min="259" max="259" width="10.44140625" style="11" bestFit="1" customWidth="1"/>
    <col min="260" max="260" width="7.109375" style="11" customWidth="1"/>
    <col min="261" max="261" width="3.88671875" style="11" bestFit="1" customWidth="1"/>
    <col min="262" max="262" width="9.109375" style="11" bestFit="1" customWidth="1"/>
    <col min="263" max="264" width="6.33203125" style="11" bestFit="1" customWidth="1"/>
    <col min="265" max="265" width="8.21875" style="11" customWidth="1"/>
    <col min="266" max="266" width="10.109375" style="11" customWidth="1"/>
    <col min="267" max="512" width="10" style="11"/>
    <col min="513" max="513" width="4.33203125" style="11" bestFit="1" customWidth="1"/>
    <col min="514" max="514" width="50.77734375" style="11" bestFit="1" customWidth="1"/>
    <col min="515" max="515" width="10.44140625" style="11" bestFit="1" customWidth="1"/>
    <col min="516" max="516" width="7.109375" style="11" customWidth="1"/>
    <col min="517" max="517" width="3.88671875" style="11" bestFit="1" customWidth="1"/>
    <col min="518" max="518" width="9.109375" style="11" bestFit="1" customWidth="1"/>
    <col min="519" max="520" width="6.33203125" style="11" bestFit="1" customWidth="1"/>
    <col min="521" max="521" width="8.21875" style="11" customWidth="1"/>
    <col min="522" max="522" width="10.109375" style="11" customWidth="1"/>
    <col min="523" max="768" width="10" style="11"/>
    <col min="769" max="769" width="4.33203125" style="11" bestFit="1" customWidth="1"/>
    <col min="770" max="770" width="50.77734375" style="11" bestFit="1" customWidth="1"/>
    <col min="771" max="771" width="10.44140625" style="11" bestFit="1" customWidth="1"/>
    <col min="772" max="772" width="7.109375" style="11" customWidth="1"/>
    <col min="773" max="773" width="3.88671875" style="11" bestFit="1" customWidth="1"/>
    <col min="774" max="774" width="9.109375" style="11" bestFit="1" customWidth="1"/>
    <col min="775" max="776" width="6.33203125" style="11" bestFit="1" customWidth="1"/>
    <col min="777" max="777" width="8.21875" style="11" customWidth="1"/>
    <col min="778" max="778" width="10.109375" style="11" customWidth="1"/>
    <col min="779" max="1024" width="10" style="11"/>
    <col min="1025" max="1025" width="4.33203125" style="11" bestFit="1" customWidth="1"/>
    <col min="1026" max="1026" width="50.77734375" style="11" bestFit="1" customWidth="1"/>
    <col min="1027" max="1027" width="10.44140625" style="11" bestFit="1" customWidth="1"/>
    <col min="1028" max="1028" width="7.109375" style="11" customWidth="1"/>
    <col min="1029" max="1029" width="3.88671875" style="11" bestFit="1" customWidth="1"/>
    <col min="1030" max="1030" width="9.109375" style="11" bestFit="1" customWidth="1"/>
    <col min="1031" max="1032" width="6.33203125" style="11" bestFit="1" customWidth="1"/>
    <col min="1033" max="1033" width="8.21875" style="11" customWidth="1"/>
    <col min="1034" max="1034" width="10.109375" style="11" customWidth="1"/>
    <col min="1035" max="1280" width="10" style="11"/>
    <col min="1281" max="1281" width="4.33203125" style="11" bestFit="1" customWidth="1"/>
    <col min="1282" max="1282" width="50.77734375" style="11" bestFit="1" customWidth="1"/>
    <col min="1283" max="1283" width="10.44140625" style="11" bestFit="1" customWidth="1"/>
    <col min="1284" max="1284" width="7.109375" style="11" customWidth="1"/>
    <col min="1285" max="1285" width="3.88671875" style="11" bestFit="1" customWidth="1"/>
    <col min="1286" max="1286" width="9.109375" style="11" bestFit="1" customWidth="1"/>
    <col min="1287" max="1288" width="6.33203125" style="11" bestFit="1" customWidth="1"/>
    <col min="1289" max="1289" width="8.21875" style="11" customWidth="1"/>
    <col min="1290" max="1290" width="10.109375" style="11" customWidth="1"/>
    <col min="1291" max="1536" width="10" style="11"/>
    <col min="1537" max="1537" width="4.33203125" style="11" bestFit="1" customWidth="1"/>
    <col min="1538" max="1538" width="50.77734375" style="11" bestFit="1" customWidth="1"/>
    <col min="1539" max="1539" width="10.44140625" style="11" bestFit="1" customWidth="1"/>
    <col min="1540" max="1540" width="7.109375" style="11" customWidth="1"/>
    <col min="1541" max="1541" width="3.88671875" style="11" bestFit="1" customWidth="1"/>
    <col min="1542" max="1542" width="9.109375" style="11" bestFit="1" customWidth="1"/>
    <col min="1543" max="1544" width="6.33203125" style="11" bestFit="1" customWidth="1"/>
    <col min="1545" max="1545" width="8.21875" style="11" customWidth="1"/>
    <col min="1546" max="1546" width="10.109375" style="11" customWidth="1"/>
    <col min="1547" max="1792" width="10" style="11"/>
    <col min="1793" max="1793" width="4.33203125" style="11" bestFit="1" customWidth="1"/>
    <col min="1794" max="1794" width="50.77734375" style="11" bestFit="1" customWidth="1"/>
    <col min="1795" max="1795" width="10.44140625" style="11" bestFit="1" customWidth="1"/>
    <col min="1796" max="1796" width="7.109375" style="11" customWidth="1"/>
    <col min="1797" max="1797" width="3.88671875" style="11" bestFit="1" customWidth="1"/>
    <col min="1798" max="1798" width="9.109375" style="11" bestFit="1" customWidth="1"/>
    <col min="1799" max="1800" width="6.33203125" style="11" bestFit="1" customWidth="1"/>
    <col min="1801" max="1801" width="8.21875" style="11" customWidth="1"/>
    <col min="1802" max="1802" width="10.109375" style="11" customWidth="1"/>
    <col min="1803" max="2048" width="10" style="11"/>
    <col min="2049" max="2049" width="4.33203125" style="11" bestFit="1" customWidth="1"/>
    <col min="2050" max="2050" width="50.77734375" style="11" bestFit="1" customWidth="1"/>
    <col min="2051" max="2051" width="10.44140625" style="11" bestFit="1" customWidth="1"/>
    <col min="2052" max="2052" width="7.109375" style="11" customWidth="1"/>
    <col min="2053" max="2053" width="3.88671875" style="11" bestFit="1" customWidth="1"/>
    <col min="2054" max="2054" width="9.109375" style="11" bestFit="1" customWidth="1"/>
    <col min="2055" max="2056" width="6.33203125" style="11" bestFit="1" customWidth="1"/>
    <col min="2057" max="2057" width="8.21875" style="11" customWidth="1"/>
    <col min="2058" max="2058" width="10.109375" style="11" customWidth="1"/>
    <col min="2059" max="2304" width="10" style="11"/>
    <col min="2305" max="2305" width="4.33203125" style="11" bestFit="1" customWidth="1"/>
    <col min="2306" max="2306" width="50.77734375" style="11" bestFit="1" customWidth="1"/>
    <col min="2307" max="2307" width="10.44140625" style="11" bestFit="1" customWidth="1"/>
    <col min="2308" max="2308" width="7.109375" style="11" customWidth="1"/>
    <col min="2309" max="2309" width="3.88671875" style="11" bestFit="1" customWidth="1"/>
    <col min="2310" max="2310" width="9.109375" style="11" bestFit="1" customWidth="1"/>
    <col min="2311" max="2312" width="6.33203125" style="11" bestFit="1" customWidth="1"/>
    <col min="2313" max="2313" width="8.21875" style="11" customWidth="1"/>
    <col min="2314" max="2314" width="10.109375" style="11" customWidth="1"/>
    <col min="2315" max="2560" width="10" style="11"/>
    <col min="2561" max="2561" width="4.33203125" style="11" bestFit="1" customWidth="1"/>
    <col min="2562" max="2562" width="50.77734375" style="11" bestFit="1" customWidth="1"/>
    <col min="2563" max="2563" width="10.44140625" style="11" bestFit="1" customWidth="1"/>
    <col min="2564" max="2564" width="7.109375" style="11" customWidth="1"/>
    <col min="2565" max="2565" width="3.88671875" style="11" bestFit="1" customWidth="1"/>
    <col min="2566" max="2566" width="9.109375" style="11" bestFit="1" customWidth="1"/>
    <col min="2567" max="2568" width="6.33203125" style="11" bestFit="1" customWidth="1"/>
    <col min="2569" max="2569" width="8.21875" style="11" customWidth="1"/>
    <col min="2570" max="2570" width="10.109375" style="11" customWidth="1"/>
    <col min="2571" max="2816" width="10" style="11"/>
    <col min="2817" max="2817" width="4.33203125" style="11" bestFit="1" customWidth="1"/>
    <col min="2818" max="2818" width="50.77734375" style="11" bestFit="1" customWidth="1"/>
    <col min="2819" max="2819" width="10.44140625" style="11" bestFit="1" customWidth="1"/>
    <col min="2820" max="2820" width="7.109375" style="11" customWidth="1"/>
    <col min="2821" max="2821" width="3.88671875" style="11" bestFit="1" customWidth="1"/>
    <col min="2822" max="2822" width="9.109375" style="11" bestFit="1" customWidth="1"/>
    <col min="2823" max="2824" width="6.33203125" style="11" bestFit="1" customWidth="1"/>
    <col min="2825" max="2825" width="8.21875" style="11" customWidth="1"/>
    <col min="2826" max="2826" width="10.109375" style="11" customWidth="1"/>
    <col min="2827" max="3072" width="10" style="11"/>
    <col min="3073" max="3073" width="4.33203125" style="11" bestFit="1" customWidth="1"/>
    <col min="3074" max="3074" width="50.77734375" style="11" bestFit="1" customWidth="1"/>
    <col min="3075" max="3075" width="10.44140625" style="11" bestFit="1" customWidth="1"/>
    <col min="3076" max="3076" width="7.109375" style="11" customWidth="1"/>
    <col min="3077" max="3077" width="3.88671875" style="11" bestFit="1" customWidth="1"/>
    <col min="3078" max="3078" width="9.109375" style="11" bestFit="1" customWidth="1"/>
    <col min="3079" max="3080" width="6.33203125" style="11" bestFit="1" customWidth="1"/>
    <col min="3081" max="3081" width="8.21875" style="11" customWidth="1"/>
    <col min="3082" max="3082" width="10.109375" style="11" customWidth="1"/>
    <col min="3083" max="3328" width="10" style="11"/>
    <col min="3329" max="3329" width="4.33203125" style="11" bestFit="1" customWidth="1"/>
    <col min="3330" max="3330" width="50.77734375" style="11" bestFit="1" customWidth="1"/>
    <col min="3331" max="3331" width="10.44140625" style="11" bestFit="1" customWidth="1"/>
    <col min="3332" max="3332" width="7.109375" style="11" customWidth="1"/>
    <col min="3333" max="3333" width="3.88671875" style="11" bestFit="1" customWidth="1"/>
    <col min="3334" max="3334" width="9.109375" style="11" bestFit="1" customWidth="1"/>
    <col min="3335" max="3336" width="6.33203125" style="11" bestFit="1" customWidth="1"/>
    <col min="3337" max="3337" width="8.21875" style="11" customWidth="1"/>
    <col min="3338" max="3338" width="10.109375" style="11" customWidth="1"/>
    <col min="3339" max="3584" width="10" style="11"/>
    <col min="3585" max="3585" width="4.33203125" style="11" bestFit="1" customWidth="1"/>
    <col min="3586" max="3586" width="50.77734375" style="11" bestFit="1" customWidth="1"/>
    <col min="3587" max="3587" width="10.44140625" style="11" bestFit="1" customWidth="1"/>
    <col min="3588" max="3588" width="7.109375" style="11" customWidth="1"/>
    <col min="3589" max="3589" width="3.88671875" style="11" bestFit="1" customWidth="1"/>
    <col min="3590" max="3590" width="9.109375" style="11" bestFit="1" customWidth="1"/>
    <col min="3591" max="3592" width="6.33203125" style="11" bestFit="1" customWidth="1"/>
    <col min="3593" max="3593" width="8.21875" style="11" customWidth="1"/>
    <col min="3594" max="3594" width="10.109375" style="11" customWidth="1"/>
    <col min="3595" max="3840" width="10" style="11"/>
    <col min="3841" max="3841" width="4.33203125" style="11" bestFit="1" customWidth="1"/>
    <col min="3842" max="3842" width="50.77734375" style="11" bestFit="1" customWidth="1"/>
    <col min="3843" max="3843" width="10.44140625" style="11" bestFit="1" customWidth="1"/>
    <col min="3844" max="3844" width="7.109375" style="11" customWidth="1"/>
    <col min="3845" max="3845" width="3.88671875" style="11" bestFit="1" customWidth="1"/>
    <col min="3846" max="3846" width="9.109375" style="11" bestFit="1" customWidth="1"/>
    <col min="3847" max="3848" width="6.33203125" style="11" bestFit="1" customWidth="1"/>
    <col min="3849" max="3849" width="8.21875" style="11" customWidth="1"/>
    <col min="3850" max="3850" width="10.109375" style="11" customWidth="1"/>
    <col min="3851" max="4096" width="10" style="11"/>
    <col min="4097" max="4097" width="4.33203125" style="11" bestFit="1" customWidth="1"/>
    <col min="4098" max="4098" width="50.77734375" style="11" bestFit="1" customWidth="1"/>
    <col min="4099" max="4099" width="10.44140625" style="11" bestFit="1" customWidth="1"/>
    <col min="4100" max="4100" width="7.109375" style="11" customWidth="1"/>
    <col min="4101" max="4101" width="3.88671875" style="11" bestFit="1" customWidth="1"/>
    <col min="4102" max="4102" width="9.109375" style="11" bestFit="1" customWidth="1"/>
    <col min="4103" max="4104" width="6.33203125" style="11" bestFit="1" customWidth="1"/>
    <col min="4105" max="4105" width="8.21875" style="11" customWidth="1"/>
    <col min="4106" max="4106" width="10.109375" style="11" customWidth="1"/>
    <col min="4107" max="4352" width="10" style="11"/>
    <col min="4353" max="4353" width="4.33203125" style="11" bestFit="1" customWidth="1"/>
    <col min="4354" max="4354" width="50.77734375" style="11" bestFit="1" customWidth="1"/>
    <col min="4355" max="4355" width="10.44140625" style="11" bestFit="1" customWidth="1"/>
    <col min="4356" max="4356" width="7.109375" style="11" customWidth="1"/>
    <col min="4357" max="4357" width="3.88671875" style="11" bestFit="1" customWidth="1"/>
    <col min="4358" max="4358" width="9.109375" style="11" bestFit="1" customWidth="1"/>
    <col min="4359" max="4360" width="6.33203125" style="11" bestFit="1" customWidth="1"/>
    <col min="4361" max="4361" width="8.21875" style="11" customWidth="1"/>
    <col min="4362" max="4362" width="10.109375" style="11" customWidth="1"/>
    <col min="4363" max="4608" width="10" style="11"/>
    <col min="4609" max="4609" width="4.33203125" style="11" bestFit="1" customWidth="1"/>
    <col min="4610" max="4610" width="50.77734375" style="11" bestFit="1" customWidth="1"/>
    <col min="4611" max="4611" width="10.44140625" style="11" bestFit="1" customWidth="1"/>
    <col min="4612" max="4612" width="7.109375" style="11" customWidth="1"/>
    <col min="4613" max="4613" width="3.88671875" style="11" bestFit="1" customWidth="1"/>
    <col min="4614" max="4614" width="9.109375" style="11" bestFit="1" customWidth="1"/>
    <col min="4615" max="4616" width="6.33203125" style="11" bestFit="1" customWidth="1"/>
    <col min="4617" max="4617" width="8.21875" style="11" customWidth="1"/>
    <col min="4618" max="4618" width="10.109375" style="11" customWidth="1"/>
    <col min="4619" max="4864" width="10" style="11"/>
    <col min="4865" max="4865" width="4.33203125" style="11" bestFit="1" customWidth="1"/>
    <col min="4866" max="4866" width="50.77734375" style="11" bestFit="1" customWidth="1"/>
    <col min="4867" max="4867" width="10.44140625" style="11" bestFit="1" customWidth="1"/>
    <col min="4868" max="4868" width="7.109375" style="11" customWidth="1"/>
    <col min="4869" max="4869" width="3.88671875" style="11" bestFit="1" customWidth="1"/>
    <col min="4870" max="4870" width="9.109375" style="11" bestFit="1" customWidth="1"/>
    <col min="4871" max="4872" width="6.33203125" style="11" bestFit="1" customWidth="1"/>
    <col min="4873" max="4873" width="8.21875" style="11" customWidth="1"/>
    <col min="4874" max="4874" width="10.109375" style="11" customWidth="1"/>
    <col min="4875" max="5120" width="10" style="11"/>
    <col min="5121" max="5121" width="4.33203125" style="11" bestFit="1" customWidth="1"/>
    <col min="5122" max="5122" width="50.77734375" style="11" bestFit="1" customWidth="1"/>
    <col min="5123" max="5123" width="10.44140625" style="11" bestFit="1" customWidth="1"/>
    <col min="5124" max="5124" width="7.109375" style="11" customWidth="1"/>
    <col min="5125" max="5125" width="3.88671875" style="11" bestFit="1" customWidth="1"/>
    <col min="5126" max="5126" width="9.109375" style="11" bestFit="1" customWidth="1"/>
    <col min="5127" max="5128" width="6.33203125" style="11" bestFit="1" customWidth="1"/>
    <col min="5129" max="5129" width="8.21875" style="11" customWidth="1"/>
    <col min="5130" max="5130" width="10.109375" style="11" customWidth="1"/>
    <col min="5131" max="5376" width="10" style="11"/>
    <col min="5377" max="5377" width="4.33203125" style="11" bestFit="1" customWidth="1"/>
    <col min="5378" max="5378" width="50.77734375" style="11" bestFit="1" customWidth="1"/>
    <col min="5379" max="5379" width="10.44140625" style="11" bestFit="1" customWidth="1"/>
    <col min="5380" max="5380" width="7.109375" style="11" customWidth="1"/>
    <col min="5381" max="5381" width="3.88671875" style="11" bestFit="1" customWidth="1"/>
    <col min="5382" max="5382" width="9.109375" style="11" bestFit="1" customWidth="1"/>
    <col min="5383" max="5384" width="6.33203125" style="11" bestFit="1" customWidth="1"/>
    <col min="5385" max="5385" width="8.21875" style="11" customWidth="1"/>
    <col min="5386" max="5386" width="10.109375" style="11" customWidth="1"/>
    <col min="5387" max="5632" width="10" style="11"/>
    <col min="5633" max="5633" width="4.33203125" style="11" bestFit="1" customWidth="1"/>
    <col min="5634" max="5634" width="50.77734375" style="11" bestFit="1" customWidth="1"/>
    <col min="5635" max="5635" width="10.44140625" style="11" bestFit="1" customWidth="1"/>
    <col min="5636" max="5636" width="7.109375" style="11" customWidth="1"/>
    <col min="5637" max="5637" width="3.88671875" style="11" bestFit="1" customWidth="1"/>
    <col min="5638" max="5638" width="9.109375" style="11" bestFit="1" customWidth="1"/>
    <col min="5639" max="5640" width="6.33203125" style="11" bestFit="1" customWidth="1"/>
    <col min="5641" max="5641" width="8.21875" style="11" customWidth="1"/>
    <col min="5642" max="5642" width="10.109375" style="11" customWidth="1"/>
    <col min="5643" max="5888" width="10" style="11"/>
    <col min="5889" max="5889" width="4.33203125" style="11" bestFit="1" customWidth="1"/>
    <col min="5890" max="5890" width="50.77734375" style="11" bestFit="1" customWidth="1"/>
    <col min="5891" max="5891" width="10.44140625" style="11" bestFit="1" customWidth="1"/>
    <col min="5892" max="5892" width="7.109375" style="11" customWidth="1"/>
    <col min="5893" max="5893" width="3.88671875" style="11" bestFit="1" customWidth="1"/>
    <col min="5894" max="5894" width="9.109375" style="11" bestFit="1" customWidth="1"/>
    <col min="5895" max="5896" width="6.33203125" style="11" bestFit="1" customWidth="1"/>
    <col min="5897" max="5897" width="8.21875" style="11" customWidth="1"/>
    <col min="5898" max="5898" width="10.109375" style="11" customWidth="1"/>
    <col min="5899" max="6144" width="10" style="11"/>
    <col min="6145" max="6145" width="4.33203125" style="11" bestFit="1" customWidth="1"/>
    <col min="6146" max="6146" width="50.77734375" style="11" bestFit="1" customWidth="1"/>
    <col min="6147" max="6147" width="10.44140625" style="11" bestFit="1" customWidth="1"/>
    <col min="6148" max="6148" width="7.109375" style="11" customWidth="1"/>
    <col min="6149" max="6149" width="3.88671875" style="11" bestFit="1" customWidth="1"/>
    <col min="6150" max="6150" width="9.109375" style="11" bestFit="1" customWidth="1"/>
    <col min="6151" max="6152" width="6.33203125" style="11" bestFit="1" customWidth="1"/>
    <col min="6153" max="6153" width="8.21875" style="11" customWidth="1"/>
    <col min="6154" max="6154" width="10.109375" style="11" customWidth="1"/>
    <col min="6155" max="6400" width="10" style="11"/>
    <col min="6401" max="6401" width="4.33203125" style="11" bestFit="1" customWidth="1"/>
    <col min="6402" max="6402" width="50.77734375" style="11" bestFit="1" customWidth="1"/>
    <col min="6403" max="6403" width="10.44140625" style="11" bestFit="1" customWidth="1"/>
    <col min="6404" max="6404" width="7.109375" style="11" customWidth="1"/>
    <col min="6405" max="6405" width="3.88671875" style="11" bestFit="1" customWidth="1"/>
    <col min="6406" max="6406" width="9.109375" style="11" bestFit="1" customWidth="1"/>
    <col min="6407" max="6408" width="6.33203125" style="11" bestFit="1" customWidth="1"/>
    <col min="6409" max="6409" width="8.21875" style="11" customWidth="1"/>
    <col min="6410" max="6410" width="10.109375" style="11" customWidth="1"/>
    <col min="6411" max="6656" width="10" style="11"/>
    <col min="6657" max="6657" width="4.33203125" style="11" bestFit="1" customWidth="1"/>
    <col min="6658" max="6658" width="50.77734375" style="11" bestFit="1" customWidth="1"/>
    <col min="6659" max="6659" width="10.44140625" style="11" bestFit="1" customWidth="1"/>
    <col min="6660" max="6660" width="7.109375" style="11" customWidth="1"/>
    <col min="6661" max="6661" width="3.88671875" style="11" bestFit="1" customWidth="1"/>
    <col min="6662" max="6662" width="9.109375" style="11" bestFit="1" customWidth="1"/>
    <col min="6663" max="6664" width="6.33203125" style="11" bestFit="1" customWidth="1"/>
    <col min="6665" max="6665" width="8.21875" style="11" customWidth="1"/>
    <col min="6666" max="6666" width="10.109375" style="11" customWidth="1"/>
    <col min="6667" max="6912" width="10" style="11"/>
    <col min="6913" max="6913" width="4.33203125" style="11" bestFit="1" customWidth="1"/>
    <col min="6914" max="6914" width="50.77734375" style="11" bestFit="1" customWidth="1"/>
    <col min="6915" max="6915" width="10.44140625" style="11" bestFit="1" customWidth="1"/>
    <col min="6916" max="6916" width="7.109375" style="11" customWidth="1"/>
    <col min="6917" max="6917" width="3.88671875" style="11" bestFit="1" customWidth="1"/>
    <col min="6918" max="6918" width="9.109375" style="11" bestFit="1" customWidth="1"/>
    <col min="6919" max="6920" width="6.33203125" style="11" bestFit="1" customWidth="1"/>
    <col min="6921" max="6921" width="8.21875" style="11" customWidth="1"/>
    <col min="6922" max="6922" width="10.109375" style="11" customWidth="1"/>
    <col min="6923" max="7168" width="10" style="11"/>
    <col min="7169" max="7169" width="4.33203125" style="11" bestFit="1" customWidth="1"/>
    <col min="7170" max="7170" width="50.77734375" style="11" bestFit="1" customWidth="1"/>
    <col min="7171" max="7171" width="10.44140625" style="11" bestFit="1" customWidth="1"/>
    <col min="7172" max="7172" width="7.109375" style="11" customWidth="1"/>
    <col min="7173" max="7173" width="3.88671875" style="11" bestFit="1" customWidth="1"/>
    <col min="7174" max="7174" width="9.109375" style="11" bestFit="1" customWidth="1"/>
    <col min="7175" max="7176" width="6.33203125" style="11" bestFit="1" customWidth="1"/>
    <col min="7177" max="7177" width="8.21875" style="11" customWidth="1"/>
    <col min="7178" max="7178" width="10.109375" style="11" customWidth="1"/>
    <col min="7179" max="7424" width="10" style="11"/>
    <col min="7425" max="7425" width="4.33203125" style="11" bestFit="1" customWidth="1"/>
    <col min="7426" max="7426" width="50.77734375" style="11" bestFit="1" customWidth="1"/>
    <col min="7427" max="7427" width="10.44140625" style="11" bestFit="1" customWidth="1"/>
    <col min="7428" max="7428" width="7.109375" style="11" customWidth="1"/>
    <col min="7429" max="7429" width="3.88671875" style="11" bestFit="1" customWidth="1"/>
    <col min="7430" max="7430" width="9.109375" style="11" bestFit="1" customWidth="1"/>
    <col min="7431" max="7432" width="6.33203125" style="11" bestFit="1" customWidth="1"/>
    <col min="7433" max="7433" width="8.21875" style="11" customWidth="1"/>
    <col min="7434" max="7434" width="10.109375" style="11" customWidth="1"/>
    <col min="7435" max="7680" width="10" style="11"/>
    <col min="7681" max="7681" width="4.33203125" style="11" bestFit="1" customWidth="1"/>
    <col min="7682" max="7682" width="50.77734375" style="11" bestFit="1" customWidth="1"/>
    <col min="7683" max="7683" width="10.44140625" style="11" bestFit="1" customWidth="1"/>
    <col min="7684" max="7684" width="7.109375" style="11" customWidth="1"/>
    <col min="7685" max="7685" width="3.88671875" style="11" bestFit="1" customWidth="1"/>
    <col min="7686" max="7686" width="9.109375" style="11" bestFit="1" customWidth="1"/>
    <col min="7687" max="7688" width="6.33203125" style="11" bestFit="1" customWidth="1"/>
    <col min="7689" max="7689" width="8.21875" style="11" customWidth="1"/>
    <col min="7690" max="7690" width="10.109375" style="11" customWidth="1"/>
    <col min="7691" max="7936" width="10" style="11"/>
    <col min="7937" max="7937" width="4.33203125" style="11" bestFit="1" customWidth="1"/>
    <col min="7938" max="7938" width="50.77734375" style="11" bestFit="1" customWidth="1"/>
    <col min="7939" max="7939" width="10.44140625" style="11" bestFit="1" customWidth="1"/>
    <col min="7940" max="7940" width="7.109375" style="11" customWidth="1"/>
    <col min="7941" max="7941" width="3.88671875" style="11" bestFit="1" customWidth="1"/>
    <col min="7942" max="7942" width="9.109375" style="11" bestFit="1" customWidth="1"/>
    <col min="7943" max="7944" width="6.33203125" style="11" bestFit="1" customWidth="1"/>
    <col min="7945" max="7945" width="8.21875" style="11" customWidth="1"/>
    <col min="7946" max="7946" width="10.109375" style="11" customWidth="1"/>
    <col min="7947" max="8192" width="10" style="11"/>
    <col min="8193" max="8193" width="4.33203125" style="11" bestFit="1" customWidth="1"/>
    <col min="8194" max="8194" width="50.77734375" style="11" bestFit="1" customWidth="1"/>
    <col min="8195" max="8195" width="10.44140625" style="11" bestFit="1" customWidth="1"/>
    <col min="8196" max="8196" width="7.109375" style="11" customWidth="1"/>
    <col min="8197" max="8197" width="3.88671875" style="11" bestFit="1" customWidth="1"/>
    <col min="8198" max="8198" width="9.109375" style="11" bestFit="1" customWidth="1"/>
    <col min="8199" max="8200" width="6.33203125" style="11" bestFit="1" customWidth="1"/>
    <col min="8201" max="8201" width="8.21875" style="11" customWidth="1"/>
    <col min="8202" max="8202" width="10.109375" style="11" customWidth="1"/>
    <col min="8203" max="8448" width="10" style="11"/>
    <col min="8449" max="8449" width="4.33203125" style="11" bestFit="1" customWidth="1"/>
    <col min="8450" max="8450" width="50.77734375" style="11" bestFit="1" customWidth="1"/>
    <col min="8451" max="8451" width="10.44140625" style="11" bestFit="1" customWidth="1"/>
    <col min="8452" max="8452" width="7.109375" style="11" customWidth="1"/>
    <col min="8453" max="8453" width="3.88671875" style="11" bestFit="1" customWidth="1"/>
    <col min="8454" max="8454" width="9.109375" style="11" bestFit="1" customWidth="1"/>
    <col min="8455" max="8456" width="6.33203125" style="11" bestFit="1" customWidth="1"/>
    <col min="8457" max="8457" width="8.21875" style="11" customWidth="1"/>
    <col min="8458" max="8458" width="10.109375" style="11" customWidth="1"/>
    <col min="8459" max="8704" width="10" style="11"/>
    <col min="8705" max="8705" width="4.33203125" style="11" bestFit="1" customWidth="1"/>
    <col min="8706" max="8706" width="50.77734375" style="11" bestFit="1" customWidth="1"/>
    <col min="8707" max="8707" width="10.44140625" style="11" bestFit="1" customWidth="1"/>
    <col min="8708" max="8708" width="7.109375" style="11" customWidth="1"/>
    <col min="8709" max="8709" width="3.88671875" style="11" bestFit="1" customWidth="1"/>
    <col min="8710" max="8710" width="9.109375" style="11" bestFit="1" customWidth="1"/>
    <col min="8711" max="8712" width="6.33203125" style="11" bestFit="1" customWidth="1"/>
    <col min="8713" max="8713" width="8.21875" style="11" customWidth="1"/>
    <col min="8714" max="8714" width="10.109375" style="11" customWidth="1"/>
    <col min="8715" max="8960" width="10" style="11"/>
    <col min="8961" max="8961" width="4.33203125" style="11" bestFit="1" customWidth="1"/>
    <col min="8962" max="8962" width="50.77734375" style="11" bestFit="1" customWidth="1"/>
    <col min="8963" max="8963" width="10.44140625" style="11" bestFit="1" customWidth="1"/>
    <col min="8964" max="8964" width="7.109375" style="11" customWidth="1"/>
    <col min="8965" max="8965" width="3.88671875" style="11" bestFit="1" customWidth="1"/>
    <col min="8966" max="8966" width="9.109375" style="11" bestFit="1" customWidth="1"/>
    <col min="8967" max="8968" width="6.33203125" style="11" bestFit="1" customWidth="1"/>
    <col min="8969" max="8969" width="8.21875" style="11" customWidth="1"/>
    <col min="8970" max="8970" width="10.109375" style="11" customWidth="1"/>
    <col min="8971" max="9216" width="10" style="11"/>
    <col min="9217" max="9217" width="4.33203125" style="11" bestFit="1" customWidth="1"/>
    <col min="9218" max="9218" width="50.77734375" style="11" bestFit="1" customWidth="1"/>
    <col min="9219" max="9219" width="10.44140625" style="11" bestFit="1" customWidth="1"/>
    <col min="9220" max="9220" width="7.109375" style="11" customWidth="1"/>
    <col min="9221" max="9221" width="3.88671875" style="11" bestFit="1" customWidth="1"/>
    <col min="9222" max="9222" width="9.109375" style="11" bestFit="1" customWidth="1"/>
    <col min="9223" max="9224" width="6.33203125" style="11" bestFit="1" customWidth="1"/>
    <col min="9225" max="9225" width="8.21875" style="11" customWidth="1"/>
    <col min="9226" max="9226" width="10.109375" style="11" customWidth="1"/>
    <col min="9227" max="9472" width="10" style="11"/>
    <col min="9473" max="9473" width="4.33203125" style="11" bestFit="1" customWidth="1"/>
    <col min="9474" max="9474" width="50.77734375" style="11" bestFit="1" customWidth="1"/>
    <col min="9475" max="9475" width="10.44140625" style="11" bestFit="1" customWidth="1"/>
    <col min="9476" max="9476" width="7.109375" style="11" customWidth="1"/>
    <col min="9477" max="9477" width="3.88671875" style="11" bestFit="1" customWidth="1"/>
    <col min="9478" max="9478" width="9.109375" style="11" bestFit="1" customWidth="1"/>
    <col min="9479" max="9480" width="6.33203125" style="11" bestFit="1" customWidth="1"/>
    <col min="9481" max="9481" width="8.21875" style="11" customWidth="1"/>
    <col min="9482" max="9482" width="10.109375" style="11" customWidth="1"/>
    <col min="9483" max="9728" width="10" style="11"/>
    <col min="9729" max="9729" width="4.33203125" style="11" bestFit="1" customWidth="1"/>
    <col min="9730" max="9730" width="50.77734375" style="11" bestFit="1" customWidth="1"/>
    <col min="9731" max="9731" width="10.44140625" style="11" bestFit="1" customWidth="1"/>
    <col min="9732" max="9732" width="7.109375" style="11" customWidth="1"/>
    <col min="9733" max="9733" width="3.88671875" style="11" bestFit="1" customWidth="1"/>
    <col min="9734" max="9734" width="9.109375" style="11" bestFit="1" customWidth="1"/>
    <col min="9735" max="9736" width="6.33203125" style="11" bestFit="1" customWidth="1"/>
    <col min="9737" max="9737" width="8.21875" style="11" customWidth="1"/>
    <col min="9738" max="9738" width="10.109375" style="11" customWidth="1"/>
    <col min="9739" max="9984" width="10" style="11"/>
    <col min="9985" max="9985" width="4.33203125" style="11" bestFit="1" customWidth="1"/>
    <col min="9986" max="9986" width="50.77734375" style="11" bestFit="1" customWidth="1"/>
    <col min="9987" max="9987" width="10.44140625" style="11" bestFit="1" customWidth="1"/>
    <col min="9988" max="9988" width="7.109375" style="11" customWidth="1"/>
    <col min="9989" max="9989" width="3.88671875" style="11" bestFit="1" customWidth="1"/>
    <col min="9990" max="9990" width="9.109375" style="11" bestFit="1" customWidth="1"/>
    <col min="9991" max="9992" width="6.33203125" style="11" bestFit="1" customWidth="1"/>
    <col min="9993" max="9993" width="8.21875" style="11" customWidth="1"/>
    <col min="9994" max="9994" width="10.109375" style="11" customWidth="1"/>
    <col min="9995" max="10240" width="10" style="11"/>
    <col min="10241" max="10241" width="4.33203125" style="11" bestFit="1" customWidth="1"/>
    <col min="10242" max="10242" width="50.77734375" style="11" bestFit="1" customWidth="1"/>
    <col min="10243" max="10243" width="10.44140625" style="11" bestFit="1" customWidth="1"/>
    <col min="10244" max="10244" width="7.109375" style="11" customWidth="1"/>
    <col min="10245" max="10245" width="3.88671875" style="11" bestFit="1" customWidth="1"/>
    <col min="10246" max="10246" width="9.109375" style="11" bestFit="1" customWidth="1"/>
    <col min="10247" max="10248" width="6.33203125" style="11" bestFit="1" customWidth="1"/>
    <col min="10249" max="10249" width="8.21875" style="11" customWidth="1"/>
    <col min="10250" max="10250" width="10.109375" style="11" customWidth="1"/>
    <col min="10251" max="10496" width="10" style="11"/>
    <col min="10497" max="10497" width="4.33203125" style="11" bestFit="1" customWidth="1"/>
    <col min="10498" max="10498" width="50.77734375" style="11" bestFit="1" customWidth="1"/>
    <col min="10499" max="10499" width="10.44140625" style="11" bestFit="1" customWidth="1"/>
    <col min="10500" max="10500" width="7.109375" style="11" customWidth="1"/>
    <col min="10501" max="10501" width="3.88671875" style="11" bestFit="1" customWidth="1"/>
    <col min="10502" max="10502" width="9.109375" style="11" bestFit="1" customWidth="1"/>
    <col min="10503" max="10504" width="6.33203125" style="11" bestFit="1" customWidth="1"/>
    <col min="10505" max="10505" width="8.21875" style="11" customWidth="1"/>
    <col min="10506" max="10506" width="10.109375" style="11" customWidth="1"/>
    <col min="10507" max="10752" width="10" style="11"/>
    <col min="10753" max="10753" width="4.33203125" style="11" bestFit="1" customWidth="1"/>
    <col min="10754" max="10754" width="50.77734375" style="11" bestFit="1" customWidth="1"/>
    <col min="10755" max="10755" width="10.44140625" style="11" bestFit="1" customWidth="1"/>
    <col min="10756" max="10756" width="7.109375" style="11" customWidth="1"/>
    <col min="10757" max="10757" width="3.88671875" style="11" bestFit="1" customWidth="1"/>
    <col min="10758" max="10758" width="9.109375" style="11" bestFit="1" customWidth="1"/>
    <col min="10759" max="10760" width="6.33203125" style="11" bestFit="1" customWidth="1"/>
    <col min="10761" max="10761" width="8.21875" style="11" customWidth="1"/>
    <col min="10762" max="10762" width="10.109375" style="11" customWidth="1"/>
    <col min="10763" max="11008" width="10" style="11"/>
    <col min="11009" max="11009" width="4.33203125" style="11" bestFit="1" customWidth="1"/>
    <col min="11010" max="11010" width="50.77734375" style="11" bestFit="1" customWidth="1"/>
    <col min="11011" max="11011" width="10.44140625" style="11" bestFit="1" customWidth="1"/>
    <col min="11012" max="11012" width="7.109375" style="11" customWidth="1"/>
    <col min="11013" max="11013" width="3.88671875" style="11" bestFit="1" customWidth="1"/>
    <col min="11014" max="11014" width="9.109375" style="11" bestFit="1" customWidth="1"/>
    <col min="11015" max="11016" width="6.33203125" style="11" bestFit="1" customWidth="1"/>
    <col min="11017" max="11017" width="8.21875" style="11" customWidth="1"/>
    <col min="11018" max="11018" width="10.109375" style="11" customWidth="1"/>
    <col min="11019" max="11264" width="10" style="11"/>
    <col min="11265" max="11265" width="4.33203125" style="11" bestFit="1" customWidth="1"/>
    <col min="11266" max="11266" width="50.77734375" style="11" bestFit="1" customWidth="1"/>
    <col min="11267" max="11267" width="10.44140625" style="11" bestFit="1" customWidth="1"/>
    <col min="11268" max="11268" width="7.109375" style="11" customWidth="1"/>
    <col min="11269" max="11269" width="3.88671875" style="11" bestFit="1" customWidth="1"/>
    <col min="11270" max="11270" width="9.109375" style="11" bestFit="1" customWidth="1"/>
    <col min="11271" max="11272" width="6.33203125" style="11" bestFit="1" customWidth="1"/>
    <col min="11273" max="11273" width="8.21875" style="11" customWidth="1"/>
    <col min="11274" max="11274" width="10.109375" style="11" customWidth="1"/>
    <col min="11275" max="11520" width="10" style="11"/>
    <col min="11521" max="11521" width="4.33203125" style="11" bestFit="1" customWidth="1"/>
    <col min="11522" max="11522" width="50.77734375" style="11" bestFit="1" customWidth="1"/>
    <col min="11523" max="11523" width="10.44140625" style="11" bestFit="1" customWidth="1"/>
    <col min="11524" max="11524" width="7.109375" style="11" customWidth="1"/>
    <col min="11525" max="11525" width="3.88671875" style="11" bestFit="1" customWidth="1"/>
    <col min="11526" max="11526" width="9.109375" style="11" bestFit="1" customWidth="1"/>
    <col min="11527" max="11528" width="6.33203125" style="11" bestFit="1" customWidth="1"/>
    <col min="11529" max="11529" width="8.21875" style="11" customWidth="1"/>
    <col min="11530" max="11530" width="10.109375" style="11" customWidth="1"/>
    <col min="11531" max="11776" width="10" style="11"/>
    <col min="11777" max="11777" width="4.33203125" style="11" bestFit="1" customWidth="1"/>
    <col min="11778" max="11778" width="50.77734375" style="11" bestFit="1" customWidth="1"/>
    <col min="11779" max="11779" width="10.44140625" style="11" bestFit="1" customWidth="1"/>
    <col min="11780" max="11780" width="7.109375" style="11" customWidth="1"/>
    <col min="11781" max="11781" width="3.88671875" style="11" bestFit="1" customWidth="1"/>
    <col min="11782" max="11782" width="9.109375" style="11" bestFit="1" customWidth="1"/>
    <col min="11783" max="11784" width="6.33203125" style="11" bestFit="1" customWidth="1"/>
    <col min="11785" max="11785" width="8.21875" style="11" customWidth="1"/>
    <col min="11786" max="11786" width="10.109375" style="11" customWidth="1"/>
    <col min="11787" max="12032" width="10" style="11"/>
    <col min="12033" max="12033" width="4.33203125" style="11" bestFit="1" customWidth="1"/>
    <col min="12034" max="12034" width="50.77734375" style="11" bestFit="1" customWidth="1"/>
    <col min="12035" max="12035" width="10.44140625" style="11" bestFit="1" customWidth="1"/>
    <col min="12036" max="12036" width="7.109375" style="11" customWidth="1"/>
    <col min="12037" max="12037" width="3.88671875" style="11" bestFit="1" customWidth="1"/>
    <col min="12038" max="12038" width="9.109375" style="11" bestFit="1" customWidth="1"/>
    <col min="12039" max="12040" width="6.33203125" style="11" bestFit="1" customWidth="1"/>
    <col min="12041" max="12041" width="8.21875" style="11" customWidth="1"/>
    <col min="12042" max="12042" width="10.109375" style="11" customWidth="1"/>
    <col min="12043" max="12288" width="10" style="11"/>
    <col min="12289" max="12289" width="4.33203125" style="11" bestFit="1" customWidth="1"/>
    <col min="12290" max="12290" width="50.77734375" style="11" bestFit="1" customWidth="1"/>
    <col min="12291" max="12291" width="10.44140625" style="11" bestFit="1" customWidth="1"/>
    <col min="12292" max="12292" width="7.109375" style="11" customWidth="1"/>
    <col min="12293" max="12293" width="3.88671875" style="11" bestFit="1" customWidth="1"/>
    <col min="12294" max="12294" width="9.109375" style="11" bestFit="1" customWidth="1"/>
    <col min="12295" max="12296" width="6.33203125" style="11" bestFit="1" customWidth="1"/>
    <col min="12297" max="12297" width="8.21875" style="11" customWidth="1"/>
    <col min="12298" max="12298" width="10.109375" style="11" customWidth="1"/>
    <col min="12299" max="12544" width="10" style="11"/>
    <col min="12545" max="12545" width="4.33203125" style="11" bestFit="1" customWidth="1"/>
    <col min="12546" max="12546" width="50.77734375" style="11" bestFit="1" customWidth="1"/>
    <col min="12547" max="12547" width="10.44140625" style="11" bestFit="1" customWidth="1"/>
    <col min="12548" max="12548" width="7.109375" style="11" customWidth="1"/>
    <col min="12549" max="12549" width="3.88671875" style="11" bestFit="1" customWidth="1"/>
    <col min="12550" max="12550" width="9.109375" style="11" bestFit="1" customWidth="1"/>
    <col min="12551" max="12552" width="6.33203125" style="11" bestFit="1" customWidth="1"/>
    <col min="12553" max="12553" width="8.21875" style="11" customWidth="1"/>
    <col min="12554" max="12554" width="10.109375" style="11" customWidth="1"/>
    <col min="12555" max="12800" width="10" style="11"/>
    <col min="12801" max="12801" width="4.33203125" style="11" bestFit="1" customWidth="1"/>
    <col min="12802" max="12802" width="50.77734375" style="11" bestFit="1" customWidth="1"/>
    <col min="12803" max="12803" width="10.44140625" style="11" bestFit="1" customWidth="1"/>
    <col min="12804" max="12804" width="7.109375" style="11" customWidth="1"/>
    <col min="12805" max="12805" width="3.88671875" style="11" bestFit="1" customWidth="1"/>
    <col min="12806" max="12806" width="9.109375" style="11" bestFit="1" customWidth="1"/>
    <col min="12807" max="12808" width="6.33203125" style="11" bestFit="1" customWidth="1"/>
    <col min="12809" max="12809" width="8.21875" style="11" customWidth="1"/>
    <col min="12810" max="12810" width="10.109375" style="11" customWidth="1"/>
    <col min="12811" max="13056" width="10" style="11"/>
    <col min="13057" max="13057" width="4.33203125" style="11" bestFit="1" customWidth="1"/>
    <col min="13058" max="13058" width="50.77734375" style="11" bestFit="1" customWidth="1"/>
    <col min="13059" max="13059" width="10.44140625" style="11" bestFit="1" customWidth="1"/>
    <col min="13060" max="13060" width="7.109375" style="11" customWidth="1"/>
    <col min="13061" max="13061" width="3.88671875" style="11" bestFit="1" customWidth="1"/>
    <col min="13062" max="13062" width="9.109375" style="11" bestFit="1" customWidth="1"/>
    <col min="13063" max="13064" width="6.33203125" style="11" bestFit="1" customWidth="1"/>
    <col min="13065" max="13065" width="8.21875" style="11" customWidth="1"/>
    <col min="13066" max="13066" width="10.109375" style="11" customWidth="1"/>
    <col min="13067" max="13312" width="10" style="11"/>
    <col min="13313" max="13313" width="4.33203125" style="11" bestFit="1" customWidth="1"/>
    <col min="13314" max="13314" width="50.77734375" style="11" bestFit="1" customWidth="1"/>
    <col min="13315" max="13315" width="10.44140625" style="11" bestFit="1" customWidth="1"/>
    <col min="13316" max="13316" width="7.109375" style="11" customWidth="1"/>
    <col min="13317" max="13317" width="3.88671875" style="11" bestFit="1" customWidth="1"/>
    <col min="13318" max="13318" width="9.109375" style="11" bestFit="1" customWidth="1"/>
    <col min="13319" max="13320" width="6.33203125" style="11" bestFit="1" customWidth="1"/>
    <col min="13321" max="13321" width="8.21875" style="11" customWidth="1"/>
    <col min="13322" max="13322" width="10.109375" style="11" customWidth="1"/>
    <col min="13323" max="13568" width="10" style="11"/>
    <col min="13569" max="13569" width="4.33203125" style="11" bestFit="1" customWidth="1"/>
    <col min="13570" max="13570" width="50.77734375" style="11" bestFit="1" customWidth="1"/>
    <col min="13571" max="13571" width="10.44140625" style="11" bestFit="1" customWidth="1"/>
    <col min="13572" max="13572" width="7.109375" style="11" customWidth="1"/>
    <col min="13573" max="13573" width="3.88671875" style="11" bestFit="1" customWidth="1"/>
    <col min="13574" max="13574" width="9.109375" style="11" bestFit="1" customWidth="1"/>
    <col min="13575" max="13576" width="6.33203125" style="11" bestFit="1" customWidth="1"/>
    <col min="13577" max="13577" width="8.21875" style="11" customWidth="1"/>
    <col min="13578" max="13578" width="10.109375" style="11" customWidth="1"/>
    <col min="13579" max="13824" width="10" style="11"/>
    <col min="13825" max="13825" width="4.33203125" style="11" bestFit="1" customWidth="1"/>
    <col min="13826" max="13826" width="50.77734375" style="11" bestFit="1" customWidth="1"/>
    <col min="13827" max="13827" width="10.44140625" style="11" bestFit="1" customWidth="1"/>
    <col min="13828" max="13828" width="7.109375" style="11" customWidth="1"/>
    <col min="13829" max="13829" width="3.88671875" style="11" bestFit="1" customWidth="1"/>
    <col min="13830" max="13830" width="9.109375" style="11" bestFit="1" customWidth="1"/>
    <col min="13831" max="13832" width="6.33203125" style="11" bestFit="1" customWidth="1"/>
    <col min="13833" max="13833" width="8.21875" style="11" customWidth="1"/>
    <col min="13834" max="13834" width="10.109375" style="11" customWidth="1"/>
    <col min="13835" max="14080" width="10" style="11"/>
    <col min="14081" max="14081" width="4.33203125" style="11" bestFit="1" customWidth="1"/>
    <col min="14082" max="14082" width="50.77734375" style="11" bestFit="1" customWidth="1"/>
    <col min="14083" max="14083" width="10.44140625" style="11" bestFit="1" customWidth="1"/>
    <col min="14084" max="14084" width="7.109375" style="11" customWidth="1"/>
    <col min="14085" max="14085" width="3.88671875" style="11" bestFit="1" customWidth="1"/>
    <col min="14086" max="14086" width="9.109375" style="11" bestFit="1" customWidth="1"/>
    <col min="14087" max="14088" width="6.33203125" style="11" bestFit="1" customWidth="1"/>
    <col min="14089" max="14089" width="8.21875" style="11" customWidth="1"/>
    <col min="14090" max="14090" width="10.109375" style="11" customWidth="1"/>
    <col min="14091" max="14336" width="10" style="11"/>
    <col min="14337" max="14337" width="4.33203125" style="11" bestFit="1" customWidth="1"/>
    <col min="14338" max="14338" width="50.77734375" style="11" bestFit="1" customWidth="1"/>
    <col min="14339" max="14339" width="10.44140625" style="11" bestFit="1" customWidth="1"/>
    <col min="14340" max="14340" width="7.109375" style="11" customWidth="1"/>
    <col min="14341" max="14341" width="3.88671875" style="11" bestFit="1" customWidth="1"/>
    <col min="14342" max="14342" width="9.109375" style="11" bestFit="1" customWidth="1"/>
    <col min="14343" max="14344" width="6.33203125" style="11" bestFit="1" customWidth="1"/>
    <col min="14345" max="14345" width="8.21875" style="11" customWidth="1"/>
    <col min="14346" max="14346" width="10.109375" style="11" customWidth="1"/>
    <col min="14347" max="14592" width="10" style="11"/>
    <col min="14593" max="14593" width="4.33203125" style="11" bestFit="1" customWidth="1"/>
    <col min="14594" max="14594" width="50.77734375" style="11" bestFit="1" customWidth="1"/>
    <col min="14595" max="14595" width="10.44140625" style="11" bestFit="1" customWidth="1"/>
    <col min="14596" max="14596" width="7.109375" style="11" customWidth="1"/>
    <col min="14597" max="14597" width="3.88671875" style="11" bestFit="1" customWidth="1"/>
    <col min="14598" max="14598" width="9.109375" style="11" bestFit="1" customWidth="1"/>
    <col min="14599" max="14600" width="6.33203125" style="11" bestFit="1" customWidth="1"/>
    <col min="14601" max="14601" width="8.21875" style="11" customWidth="1"/>
    <col min="14602" max="14602" width="10.109375" style="11" customWidth="1"/>
    <col min="14603" max="14848" width="10" style="11"/>
    <col min="14849" max="14849" width="4.33203125" style="11" bestFit="1" customWidth="1"/>
    <col min="14850" max="14850" width="50.77734375" style="11" bestFit="1" customWidth="1"/>
    <col min="14851" max="14851" width="10.44140625" style="11" bestFit="1" customWidth="1"/>
    <col min="14852" max="14852" width="7.109375" style="11" customWidth="1"/>
    <col min="14853" max="14853" width="3.88671875" style="11" bestFit="1" customWidth="1"/>
    <col min="14854" max="14854" width="9.109375" style="11" bestFit="1" customWidth="1"/>
    <col min="14855" max="14856" width="6.33203125" style="11" bestFit="1" customWidth="1"/>
    <col min="14857" max="14857" width="8.21875" style="11" customWidth="1"/>
    <col min="14858" max="14858" width="10.109375" style="11" customWidth="1"/>
    <col min="14859" max="15104" width="10" style="11"/>
    <col min="15105" max="15105" width="4.33203125" style="11" bestFit="1" customWidth="1"/>
    <col min="15106" max="15106" width="50.77734375" style="11" bestFit="1" customWidth="1"/>
    <col min="15107" max="15107" width="10.44140625" style="11" bestFit="1" customWidth="1"/>
    <col min="15108" max="15108" width="7.109375" style="11" customWidth="1"/>
    <col min="15109" max="15109" width="3.88671875" style="11" bestFit="1" customWidth="1"/>
    <col min="15110" max="15110" width="9.109375" style="11" bestFit="1" customWidth="1"/>
    <col min="15111" max="15112" width="6.33203125" style="11" bestFit="1" customWidth="1"/>
    <col min="15113" max="15113" width="8.21875" style="11" customWidth="1"/>
    <col min="15114" max="15114" width="10.109375" style="11" customWidth="1"/>
    <col min="15115" max="15360" width="10" style="11"/>
    <col min="15361" max="15361" width="4.33203125" style="11" bestFit="1" customWidth="1"/>
    <col min="15362" max="15362" width="50.77734375" style="11" bestFit="1" customWidth="1"/>
    <col min="15363" max="15363" width="10.44140625" style="11" bestFit="1" customWidth="1"/>
    <col min="15364" max="15364" width="7.109375" style="11" customWidth="1"/>
    <col min="15365" max="15365" width="3.88671875" style="11" bestFit="1" customWidth="1"/>
    <col min="15366" max="15366" width="9.109375" style="11" bestFit="1" customWidth="1"/>
    <col min="15367" max="15368" width="6.33203125" style="11" bestFit="1" customWidth="1"/>
    <col min="15369" max="15369" width="8.21875" style="11" customWidth="1"/>
    <col min="15370" max="15370" width="10.109375" style="11" customWidth="1"/>
    <col min="15371" max="15616" width="10" style="11"/>
    <col min="15617" max="15617" width="4.33203125" style="11" bestFit="1" customWidth="1"/>
    <col min="15618" max="15618" width="50.77734375" style="11" bestFit="1" customWidth="1"/>
    <col min="15619" max="15619" width="10.44140625" style="11" bestFit="1" customWidth="1"/>
    <col min="15620" max="15620" width="7.109375" style="11" customWidth="1"/>
    <col min="15621" max="15621" width="3.88671875" style="11" bestFit="1" customWidth="1"/>
    <col min="15622" max="15622" width="9.109375" style="11" bestFit="1" customWidth="1"/>
    <col min="15623" max="15624" width="6.33203125" style="11" bestFit="1" customWidth="1"/>
    <col min="15625" max="15625" width="8.21875" style="11" customWidth="1"/>
    <col min="15626" max="15626" width="10.109375" style="11" customWidth="1"/>
    <col min="15627" max="15872" width="10" style="11"/>
    <col min="15873" max="15873" width="4.33203125" style="11" bestFit="1" customWidth="1"/>
    <col min="15874" max="15874" width="50.77734375" style="11" bestFit="1" customWidth="1"/>
    <col min="15875" max="15875" width="10.44140625" style="11" bestFit="1" customWidth="1"/>
    <col min="15876" max="15876" width="7.109375" style="11" customWidth="1"/>
    <col min="15877" max="15877" width="3.88671875" style="11" bestFit="1" customWidth="1"/>
    <col min="15878" max="15878" width="9.109375" style="11" bestFit="1" customWidth="1"/>
    <col min="15879" max="15880" width="6.33203125" style="11" bestFit="1" customWidth="1"/>
    <col min="15881" max="15881" width="8.21875" style="11" customWidth="1"/>
    <col min="15882" max="15882" width="10.109375" style="11" customWidth="1"/>
    <col min="15883" max="16128" width="10" style="11"/>
    <col min="16129" max="16129" width="4.33203125" style="11" bestFit="1" customWidth="1"/>
    <col min="16130" max="16130" width="50.77734375" style="11" bestFit="1" customWidth="1"/>
    <col min="16131" max="16131" width="10.44140625" style="11" bestFit="1" customWidth="1"/>
    <col min="16132" max="16132" width="7.109375" style="11" customWidth="1"/>
    <col min="16133" max="16133" width="3.88671875" style="11" bestFit="1" customWidth="1"/>
    <col min="16134" max="16134" width="9.109375" style="11" bestFit="1" customWidth="1"/>
    <col min="16135" max="16136" width="6.33203125" style="11" bestFit="1" customWidth="1"/>
    <col min="16137" max="16137" width="8.21875" style="11" customWidth="1"/>
    <col min="16138" max="16138" width="10.109375" style="11" customWidth="1"/>
    <col min="16139" max="16384" width="10" style="11"/>
  </cols>
  <sheetData>
    <row r="2" spans="1:10" ht="22.8">
      <c r="A2" s="79" t="s">
        <v>526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12.8">
      <c r="A3" s="32" t="s">
        <v>0</v>
      </c>
      <c r="B3" s="48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</row>
    <row r="5" spans="1:10">
      <c r="A5" s="1"/>
      <c r="B5" s="1" t="s">
        <v>7</v>
      </c>
      <c r="C5" s="1"/>
      <c r="D5" s="1"/>
      <c r="E5" s="1"/>
      <c r="F5" s="1"/>
      <c r="G5" s="1"/>
      <c r="H5" s="1"/>
      <c r="I5" s="1"/>
      <c r="J5" s="1"/>
    </row>
    <row r="6" spans="1:10" ht="27.6">
      <c r="A6" s="50">
        <v>1</v>
      </c>
      <c r="B6" s="25" t="s">
        <v>488</v>
      </c>
      <c r="C6" s="51" t="s">
        <v>489</v>
      </c>
      <c r="D6" s="51" t="s">
        <v>124</v>
      </c>
      <c r="E6" s="51">
        <v>300</v>
      </c>
      <c r="F6" s="77">
        <v>0</v>
      </c>
      <c r="G6" s="52">
        <v>0.05</v>
      </c>
      <c r="H6" s="76">
        <f>E6*F6*G6</f>
        <v>0</v>
      </c>
      <c r="I6" s="53">
        <f>E6*F6</f>
        <v>0</v>
      </c>
      <c r="J6" s="53">
        <f>H6+I6</f>
        <v>0</v>
      </c>
    </row>
    <row r="7" spans="1:10" ht="27.6">
      <c r="A7" s="50">
        <v>2</v>
      </c>
      <c r="B7" s="25" t="s">
        <v>490</v>
      </c>
      <c r="C7" s="51" t="s">
        <v>489</v>
      </c>
      <c r="D7" s="51" t="s">
        <v>124</v>
      </c>
      <c r="E7" s="51">
        <v>20</v>
      </c>
      <c r="F7" s="77">
        <v>0</v>
      </c>
      <c r="G7" s="52">
        <v>0.05</v>
      </c>
      <c r="H7" s="76">
        <f>E7*F7*G7</f>
        <v>0</v>
      </c>
      <c r="I7" s="53">
        <f>E7*F7</f>
        <v>0</v>
      </c>
      <c r="J7" s="53">
        <f>H7+I7</f>
        <v>0</v>
      </c>
    </row>
    <row r="8" spans="1:10" ht="27.6">
      <c r="A8" s="50">
        <v>3</v>
      </c>
      <c r="B8" s="25" t="s">
        <v>491</v>
      </c>
      <c r="C8" s="51" t="s">
        <v>492</v>
      </c>
      <c r="D8" s="51" t="s">
        <v>124</v>
      </c>
      <c r="E8" s="51">
        <v>100</v>
      </c>
      <c r="F8" s="77">
        <v>0</v>
      </c>
      <c r="G8" s="52">
        <v>0.08</v>
      </c>
      <c r="H8" s="76">
        <f>E8*F8*G8</f>
        <v>0</v>
      </c>
      <c r="I8" s="53">
        <f>E8*F8</f>
        <v>0</v>
      </c>
      <c r="J8" s="53">
        <f>H8+I8</f>
        <v>0</v>
      </c>
    </row>
    <row r="9" spans="1:10" ht="27.6">
      <c r="A9" s="50">
        <v>4</v>
      </c>
      <c r="B9" s="25" t="s">
        <v>493</v>
      </c>
      <c r="C9" s="51" t="s">
        <v>489</v>
      </c>
      <c r="D9" s="51" t="s">
        <v>124</v>
      </c>
      <c r="E9" s="51">
        <v>20</v>
      </c>
      <c r="F9" s="77">
        <v>0</v>
      </c>
      <c r="G9" s="52">
        <v>0.05</v>
      </c>
      <c r="H9" s="76">
        <f>E9*F9*G9</f>
        <v>0</v>
      </c>
      <c r="I9" s="53">
        <f>E9*F9</f>
        <v>0</v>
      </c>
      <c r="J9" s="53">
        <f>H9+I9</f>
        <v>0</v>
      </c>
    </row>
    <row r="10" spans="1:10" ht="27.6">
      <c r="A10" s="50">
        <v>5</v>
      </c>
      <c r="B10" s="25" t="s">
        <v>494</v>
      </c>
      <c r="C10" s="51" t="s">
        <v>489</v>
      </c>
      <c r="D10" s="51" t="s">
        <v>124</v>
      </c>
      <c r="E10" s="51">
        <v>20</v>
      </c>
      <c r="F10" s="77">
        <v>0</v>
      </c>
      <c r="G10" s="52">
        <v>0.05</v>
      </c>
      <c r="H10" s="76">
        <f>E10*F10*G10</f>
        <v>0</v>
      </c>
      <c r="I10" s="53">
        <f>E10*F10</f>
        <v>0</v>
      </c>
      <c r="J10" s="53">
        <f>H10+I10</f>
        <v>0</v>
      </c>
    </row>
    <row r="11" spans="1:10">
      <c r="A11" s="1">
        <v>6</v>
      </c>
      <c r="B11" s="80" t="s">
        <v>531</v>
      </c>
      <c r="C11" s="81"/>
      <c r="D11" s="81"/>
      <c r="E11" s="81"/>
      <c r="F11" s="81"/>
      <c r="G11" s="81"/>
      <c r="H11" s="82"/>
      <c r="I11" s="10">
        <f>SUM(I6:I10)</f>
        <v>0</v>
      </c>
      <c r="J11" s="10">
        <f>SUM(J6:J10)</f>
        <v>0</v>
      </c>
    </row>
    <row r="12" spans="1:10">
      <c r="F12" s="18"/>
      <c r="G12" s="24"/>
      <c r="H12" s="18"/>
      <c r="I12" s="18"/>
      <c r="J12" s="18"/>
    </row>
    <row r="13" spans="1:10">
      <c r="F13" s="18"/>
      <c r="G13" s="24"/>
      <c r="H13" s="18"/>
      <c r="I13" s="18"/>
      <c r="J13" s="18"/>
    </row>
    <row r="14" spans="1:10">
      <c r="F14" s="18"/>
      <c r="G14" s="24"/>
      <c r="H14" s="18"/>
      <c r="I14" s="18"/>
      <c r="J14" s="18"/>
    </row>
    <row r="15" spans="1:10">
      <c r="F15" s="18"/>
      <c r="G15" s="24"/>
      <c r="H15" s="18"/>
      <c r="I15" s="18"/>
      <c r="J15" s="18"/>
    </row>
    <row r="16" spans="1:10">
      <c r="F16" s="18"/>
      <c r="G16" s="24"/>
      <c r="H16" s="18"/>
      <c r="I16" s="18"/>
      <c r="J16" s="18"/>
    </row>
    <row r="17" spans="6:10">
      <c r="F17" s="18"/>
      <c r="G17" s="24"/>
      <c r="H17" s="18"/>
      <c r="I17" s="18"/>
      <c r="J17" s="18"/>
    </row>
    <row r="18" spans="6:10">
      <c r="F18" s="18"/>
      <c r="G18" s="24"/>
      <c r="H18" s="18"/>
      <c r="I18" s="18"/>
      <c r="J18" s="18"/>
    </row>
    <row r="19" spans="6:10">
      <c r="F19" s="18"/>
      <c r="G19" s="24"/>
      <c r="H19" s="18"/>
      <c r="I19" s="18"/>
      <c r="J19" s="18"/>
    </row>
    <row r="20" spans="6:10">
      <c r="F20" s="18"/>
      <c r="G20" s="24"/>
      <c r="H20" s="18"/>
      <c r="I20" s="18"/>
      <c r="J20" s="18"/>
    </row>
    <row r="21" spans="6:10">
      <c r="F21" s="18"/>
      <c r="G21" s="24"/>
      <c r="H21" s="18"/>
      <c r="I21" s="18"/>
      <c r="J21" s="18"/>
    </row>
  </sheetData>
  <mergeCells count="2">
    <mergeCell ref="A2:J2"/>
    <mergeCell ref="B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D85C-2911-49DE-82DB-4801D0672509}">
  <dimension ref="A2:J80"/>
  <sheetViews>
    <sheetView workbookViewId="0">
      <selection activeCell="B11" sqref="B11"/>
    </sheetView>
  </sheetViews>
  <sheetFormatPr defaultRowHeight="14.4"/>
  <cols>
    <col min="1" max="1" width="4.33203125" bestFit="1" customWidth="1"/>
    <col min="2" max="2" width="47.88671875" customWidth="1"/>
    <col min="3" max="3" width="10.44140625" bestFit="1" customWidth="1"/>
    <col min="4" max="4" width="3.5546875" bestFit="1" customWidth="1"/>
    <col min="5" max="5" width="4.88671875" bestFit="1" customWidth="1"/>
    <col min="6" max="6" width="9.109375" bestFit="1" customWidth="1"/>
    <col min="7" max="7" width="6.33203125" bestFit="1" customWidth="1"/>
    <col min="8" max="8" width="8.21875" customWidth="1"/>
    <col min="9" max="9" width="14.88671875" customWidth="1"/>
    <col min="10" max="10" width="16.77734375" customWidth="1"/>
    <col min="257" max="257" width="4.33203125" bestFit="1" customWidth="1"/>
    <col min="258" max="258" width="50.109375" bestFit="1" customWidth="1"/>
    <col min="259" max="259" width="10.44140625" bestFit="1" customWidth="1"/>
    <col min="260" max="260" width="3.5546875" bestFit="1" customWidth="1"/>
    <col min="261" max="261" width="4.88671875" bestFit="1" customWidth="1"/>
    <col min="262" max="262" width="9.109375" bestFit="1" customWidth="1"/>
    <col min="263" max="263" width="6.33203125" bestFit="1" customWidth="1"/>
    <col min="264" max="264" width="8.21875" customWidth="1"/>
    <col min="265" max="265" width="9.109375" customWidth="1"/>
    <col min="266" max="266" width="10.5546875" customWidth="1"/>
    <col min="513" max="513" width="4.33203125" bestFit="1" customWidth="1"/>
    <col min="514" max="514" width="50.109375" bestFit="1" customWidth="1"/>
    <col min="515" max="515" width="10.44140625" bestFit="1" customWidth="1"/>
    <col min="516" max="516" width="3.5546875" bestFit="1" customWidth="1"/>
    <col min="517" max="517" width="4.88671875" bestFit="1" customWidth="1"/>
    <col min="518" max="518" width="9.109375" bestFit="1" customWidth="1"/>
    <col min="519" max="519" width="6.33203125" bestFit="1" customWidth="1"/>
    <col min="520" max="520" width="8.21875" customWidth="1"/>
    <col min="521" max="521" width="9.109375" customWidth="1"/>
    <col min="522" max="522" width="10.5546875" customWidth="1"/>
    <col min="769" max="769" width="4.33203125" bestFit="1" customWidth="1"/>
    <col min="770" max="770" width="50.109375" bestFit="1" customWidth="1"/>
    <col min="771" max="771" width="10.44140625" bestFit="1" customWidth="1"/>
    <col min="772" max="772" width="3.5546875" bestFit="1" customWidth="1"/>
    <col min="773" max="773" width="4.88671875" bestFit="1" customWidth="1"/>
    <col min="774" max="774" width="9.109375" bestFit="1" customWidth="1"/>
    <col min="775" max="775" width="6.33203125" bestFit="1" customWidth="1"/>
    <col min="776" max="776" width="8.21875" customWidth="1"/>
    <col min="777" max="777" width="9.109375" customWidth="1"/>
    <col min="778" max="778" width="10.5546875" customWidth="1"/>
    <col min="1025" max="1025" width="4.33203125" bestFit="1" customWidth="1"/>
    <col min="1026" max="1026" width="50.109375" bestFit="1" customWidth="1"/>
    <col min="1027" max="1027" width="10.44140625" bestFit="1" customWidth="1"/>
    <col min="1028" max="1028" width="3.5546875" bestFit="1" customWidth="1"/>
    <col min="1029" max="1029" width="4.88671875" bestFit="1" customWidth="1"/>
    <col min="1030" max="1030" width="9.109375" bestFit="1" customWidth="1"/>
    <col min="1031" max="1031" width="6.33203125" bestFit="1" customWidth="1"/>
    <col min="1032" max="1032" width="8.21875" customWidth="1"/>
    <col min="1033" max="1033" width="9.109375" customWidth="1"/>
    <col min="1034" max="1034" width="10.5546875" customWidth="1"/>
    <col min="1281" max="1281" width="4.33203125" bestFit="1" customWidth="1"/>
    <col min="1282" max="1282" width="50.109375" bestFit="1" customWidth="1"/>
    <col min="1283" max="1283" width="10.44140625" bestFit="1" customWidth="1"/>
    <col min="1284" max="1284" width="3.5546875" bestFit="1" customWidth="1"/>
    <col min="1285" max="1285" width="4.88671875" bestFit="1" customWidth="1"/>
    <col min="1286" max="1286" width="9.109375" bestFit="1" customWidth="1"/>
    <col min="1287" max="1287" width="6.33203125" bestFit="1" customWidth="1"/>
    <col min="1288" max="1288" width="8.21875" customWidth="1"/>
    <col min="1289" max="1289" width="9.109375" customWidth="1"/>
    <col min="1290" max="1290" width="10.5546875" customWidth="1"/>
    <col min="1537" max="1537" width="4.33203125" bestFit="1" customWidth="1"/>
    <col min="1538" max="1538" width="50.109375" bestFit="1" customWidth="1"/>
    <col min="1539" max="1539" width="10.44140625" bestFit="1" customWidth="1"/>
    <col min="1540" max="1540" width="3.5546875" bestFit="1" customWidth="1"/>
    <col min="1541" max="1541" width="4.88671875" bestFit="1" customWidth="1"/>
    <col min="1542" max="1542" width="9.109375" bestFit="1" customWidth="1"/>
    <col min="1543" max="1543" width="6.33203125" bestFit="1" customWidth="1"/>
    <col min="1544" max="1544" width="8.21875" customWidth="1"/>
    <col min="1545" max="1545" width="9.109375" customWidth="1"/>
    <col min="1546" max="1546" width="10.5546875" customWidth="1"/>
    <col min="1793" max="1793" width="4.33203125" bestFit="1" customWidth="1"/>
    <col min="1794" max="1794" width="50.109375" bestFit="1" customWidth="1"/>
    <col min="1795" max="1795" width="10.44140625" bestFit="1" customWidth="1"/>
    <col min="1796" max="1796" width="3.5546875" bestFit="1" customWidth="1"/>
    <col min="1797" max="1797" width="4.88671875" bestFit="1" customWidth="1"/>
    <col min="1798" max="1798" width="9.109375" bestFit="1" customWidth="1"/>
    <col min="1799" max="1799" width="6.33203125" bestFit="1" customWidth="1"/>
    <col min="1800" max="1800" width="8.21875" customWidth="1"/>
    <col min="1801" max="1801" width="9.109375" customWidth="1"/>
    <col min="1802" max="1802" width="10.5546875" customWidth="1"/>
    <col min="2049" max="2049" width="4.33203125" bestFit="1" customWidth="1"/>
    <col min="2050" max="2050" width="50.109375" bestFit="1" customWidth="1"/>
    <col min="2051" max="2051" width="10.44140625" bestFit="1" customWidth="1"/>
    <col min="2052" max="2052" width="3.5546875" bestFit="1" customWidth="1"/>
    <col min="2053" max="2053" width="4.88671875" bestFit="1" customWidth="1"/>
    <col min="2054" max="2054" width="9.109375" bestFit="1" customWidth="1"/>
    <col min="2055" max="2055" width="6.33203125" bestFit="1" customWidth="1"/>
    <col min="2056" max="2056" width="8.21875" customWidth="1"/>
    <col min="2057" max="2057" width="9.109375" customWidth="1"/>
    <col min="2058" max="2058" width="10.5546875" customWidth="1"/>
    <col min="2305" max="2305" width="4.33203125" bestFit="1" customWidth="1"/>
    <col min="2306" max="2306" width="50.109375" bestFit="1" customWidth="1"/>
    <col min="2307" max="2307" width="10.44140625" bestFit="1" customWidth="1"/>
    <col min="2308" max="2308" width="3.5546875" bestFit="1" customWidth="1"/>
    <col min="2309" max="2309" width="4.88671875" bestFit="1" customWidth="1"/>
    <col min="2310" max="2310" width="9.109375" bestFit="1" customWidth="1"/>
    <col min="2311" max="2311" width="6.33203125" bestFit="1" customWidth="1"/>
    <col min="2312" max="2312" width="8.21875" customWidth="1"/>
    <col min="2313" max="2313" width="9.109375" customWidth="1"/>
    <col min="2314" max="2314" width="10.5546875" customWidth="1"/>
    <col min="2561" max="2561" width="4.33203125" bestFit="1" customWidth="1"/>
    <col min="2562" max="2562" width="50.109375" bestFit="1" customWidth="1"/>
    <col min="2563" max="2563" width="10.44140625" bestFit="1" customWidth="1"/>
    <col min="2564" max="2564" width="3.5546875" bestFit="1" customWidth="1"/>
    <col min="2565" max="2565" width="4.88671875" bestFit="1" customWidth="1"/>
    <col min="2566" max="2566" width="9.109375" bestFit="1" customWidth="1"/>
    <col min="2567" max="2567" width="6.33203125" bestFit="1" customWidth="1"/>
    <col min="2568" max="2568" width="8.21875" customWidth="1"/>
    <col min="2569" max="2569" width="9.109375" customWidth="1"/>
    <col min="2570" max="2570" width="10.5546875" customWidth="1"/>
    <col min="2817" max="2817" width="4.33203125" bestFit="1" customWidth="1"/>
    <col min="2818" max="2818" width="50.109375" bestFit="1" customWidth="1"/>
    <col min="2819" max="2819" width="10.44140625" bestFit="1" customWidth="1"/>
    <col min="2820" max="2820" width="3.5546875" bestFit="1" customWidth="1"/>
    <col min="2821" max="2821" width="4.88671875" bestFit="1" customWidth="1"/>
    <col min="2822" max="2822" width="9.109375" bestFit="1" customWidth="1"/>
    <col min="2823" max="2823" width="6.33203125" bestFit="1" customWidth="1"/>
    <col min="2824" max="2824" width="8.21875" customWidth="1"/>
    <col min="2825" max="2825" width="9.109375" customWidth="1"/>
    <col min="2826" max="2826" width="10.5546875" customWidth="1"/>
    <col min="3073" max="3073" width="4.33203125" bestFit="1" customWidth="1"/>
    <col min="3074" max="3074" width="50.109375" bestFit="1" customWidth="1"/>
    <col min="3075" max="3075" width="10.44140625" bestFit="1" customWidth="1"/>
    <col min="3076" max="3076" width="3.5546875" bestFit="1" customWidth="1"/>
    <col min="3077" max="3077" width="4.88671875" bestFit="1" customWidth="1"/>
    <col min="3078" max="3078" width="9.109375" bestFit="1" customWidth="1"/>
    <col min="3079" max="3079" width="6.33203125" bestFit="1" customWidth="1"/>
    <col min="3080" max="3080" width="8.21875" customWidth="1"/>
    <col min="3081" max="3081" width="9.109375" customWidth="1"/>
    <col min="3082" max="3082" width="10.5546875" customWidth="1"/>
    <col min="3329" max="3329" width="4.33203125" bestFit="1" customWidth="1"/>
    <col min="3330" max="3330" width="50.109375" bestFit="1" customWidth="1"/>
    <col min="3331" max="3331" width="10.44140625" bestFit="1" customWidth="1"/>
    <col min="3332" max="3332" width="3.5546875" bestFit="1" customWidth="1"/>
    <col min="3333" max="3333" width="4.88671875" bestFit="1" customWidth="1"/>
    <col min="3334" max="3334" width="9.109375" bestFit="1" customWidth="1"/>
    <col min="3335" max="3335" width="6.33203125" bestFit="1" customWidth="1"/>
    <col min="3336" max="3336" width="8.21875" customWidth="1"/>
    <col min="3337" max="3337" width="9.109375" customWidth="1"/>
    <col min="3338" max="3338" width="10.5546875" customWidth="1"/>
    <col min="3585" max="3585" width="4.33203125" bestFit="1" customWidth="1"/>
    <col min="3586" max="3586" width="50.109375" bestFit="1" customWidth="1"/>
    <col min="3587" max="3587" width="10.44140625" bestFit="1" customWidth="1"/>
    <col min="3588" max="3588" width="3.5546875" bestFit="1" customWidth="1"/>
    <col min="3589" max="3589" width="4.88671875" bestFit="1" customWidth="1"/>
    <col min="3590" max="3590" width="9.109375" bestFit="1" customWidth="1"/>
    <col min="3591" max="3591" width="6.33203125" bestFit="1" customWidth="1"/>
    <col min="3592" max="3592" width="8.21875" customWidth="1"/>
    <col min="3593" max="3593" width="9.109375" customWidth="1"/>
    <col min="3594" max="3594" width="10.5546875" customWidth="1"/>
    <col min="3841" max="3841" width="4.33203125" bestFit="1" customWidth="1"/>
    <col min="3842" max="3842" width="50.109375" bestFit="1" customWidth="1"/>
    <col min="3843" max="3843" width="10.44140625" bestFit="1" customWidth="1"/>
    <col min="3844" max="3844" width="3.5546875" bestFit="1" customWidth="1"/>
    <col min="3845" max="3845" width="4.88671875" bestFit="1" customWidth="1"/>
    <col min="3846" max="3846" width="9.109375" bestFit="1" customWidth="1"/>
    <col min="3847" max="3847" width="6.33203125" bestFit="1" customWidth="1"/>
    <col min="3848" max="3848" width="8.21875" customWidth="1"/>
    <col min="3849" max="3849" width="9.109375" customWidth="1"/>
    <col min="3850" max="3850" width="10.5546875" customWidth="1"/>
    <col min="4097" max="4097" width="4.33203125" bestFit="1" customWidth="1"/>
    <col min="4098" max="4098" width="50.109375" bestFit="1" customWidth="1"/>
    <col min="4099" max="4099" width="10.44140625" bestFit="1" customWidth="1"/>
    <col min="4100" max="4100" width="3.5546875" bestFit="1" customWidth="1"/>
    <col min="4101" max="4101" width="4.88671875" bestFit="1" customWidth="1"/>
    <col min="4102" max="4102" width="9.109375" bestFit="1" customWidth="1"/>
    <col min="4103" max="4103" width="6.33203125" bestFit="1" customWidth="1"/>
    <col min="4104" max="4104" width="8.21875" customWidth="1"/>
    <col min="4105" max="4105" width="9.109375" customWidth="1"/>
    <col min="4106" max="4106" width="10.5546875" customWidth="1"/>
    <col min="4353" max="4353" width="4.33203125" bestFit="1" customWidth="1"/>
    <col min="4354" max="4354" width="50.109375" bestFit="1" customWidth="1"/>
    <col min="4355" max="4355" width="10.44140625" bestFit="1" customWidth="1"/>
    <col min="4356" max="4356" width="3.5546875" bestFit="1" customWidth="1"/>
    <col min="4357" max="4357" width="4.88671875" bestFit="1" customWidth="1"/>
    <col min="4358" max="4358" width="9.109375" bestFit="1" customWidth="1"/>
    <col min="4359" max="4359" width="6.33203125" bestFit="1" customWidth="1"/>
    <col min="4360" max="4360" width="8.21875" customWidth="1"/>
    <col min="4361" max="4361" width="9.109375" customWidth="1"/>
    <col min="4362" max="4362" width="10.5546875" customWidth="1"/>
    <col min="4609" max="4609" width="4.33203125" bestFit="1" customWidth="1"/>
    <col min="4610" max="4610" width="50.109375" bestFit="1" customWidth="1"/>
    <col min="4611" max="4611" width="10.44140625" bestFit="1" customWidth="1"/>
    <col min="4612" max="4612" width="3.5546875" bestFit="1" customWidth="1"/>
    <col min="4613" max="4613" width="4.88671875" bestFit="1" customWidth="1"/>
    <col min="4614" max="4614" width="9.109375" bestFit="1" customWidth="1"/>
    <col min="4615" max="4615" width="6.33203125" bestFit="1" customWidth="1"/>
    <col min="4616" max="4616" width="8.21875" customWidth="1"/>
    <col min="4617" max="4617" width="9.109375" customWidth="1"/>
    <col min="4618" max="4618" width="10.5546875" customWidth="1"/>
    <col min="4865" max="4865" width="4.33203125" bestFit="1" customWidth="1"/>
    <col min="4866" max="4866" width="50.109375" bestFit="1" customWidth="1"/>
    <col min="4867" max="4867" width="10.44140625" bestFit="1" customWidth="1"/>
    <col min="4868" max="4868" width="3.5546875" bestFit="1" customWidth="1"/>
    <col min="4869" max="4869" width="4.88671875" bestFit="1" customWidth="1"/>
    <col min="4870" max="4870" width="9.109375" bestFit="1" customWidth="1"/>
    <col min="4871" max="4871" width="6.33203125" bestFit="1" customWidth="1"/>
    <col min="4872" max="4872" width="8.21875" customWidth="1"/>
    <col min="4873" max="4873" width="9.109375" customWidth="1"/>
    <col min="4874" max="4874" width="10.5546875" customWidth="1"/>
    <col min="5121" max="5121" width="4.33203125" bestFit="1" customWidth="1"/>
    <col min="5122" max="5122" width="50.109375" bestFit="1" customWidth="1"/>
    <col min="5123" max="5123" width="10.44140625" bestFit="1" customWidth="1"/>
    <col min="5124" max="5124" width="3.5546875" bestFit="1" customWidth="1"/>
    <col min="5125" max="5125" width="4.88671875" bestFit="1" customWidth="1"/>
    <col min="5126" max="5126" width="9.109375" bestFit="1" customWidth="1"/>
    <col min="5127" max="5127" width="6.33203125" bestFit="1" customWidth="1"/>
    <col min="5128" max="5128" width="8.21875" customWidth="1"/>
    <col min="5129" max="5129" width="9.109375" customWidth="1"/>
    <col min="5130" max="5130" width="10.5546875" customWidth="1"/>
    <col min="5377" max="5377" width="4.33203125" bestFit="1" customWidth="1"/>
    <col min="5378" max="5378" width="50.109375" bestFit="1" customWidth="1"/>
    <col min="5379" max="5379" width="10.44140625" bestFit="1" customWidth="1"/>
    <col min="5380" max="5380" width="3.5546875" bestFit="1" customWidth="1"/>
    <col min="5381" max="5381" width="4.88671875" bestFit="1" customWidth="1"/>
    <col min="5382" max="5382" width="9.109375" bestFit="1" customWidth="1"/>
    <col min="5383" max="5383" width="6.33203125" bestFit="1" customWidth="1"/>
    <col min="5384" max="5384" width="8.21875" customWidth="1"/>
    <col min="5385" max="5385" width="9.109375" customWidth="1"/>
    <col min="5386" max="5386" width="10.5546875" customWidth="1"/>
    <col min="5633" max="5633" width="4.33203125" bestFit="1" customWidth="1"/>
    <col min="5634" max="5634" width="50.109375" bestFit="1" customWidth="1"/>
    <col min="5635" max="5635" width="10.44140625" bestFit="1" customWidth="1"/>
    <col min="5636" max="5636" width="3.5546875" bestFit="1" customWidth="1"/>
    <col min="5637" max="5637" width="4.88671875" bestFit="1" customWidth="1"/>
    <col min="5638" max="5638" width="9.109375" bestFit="1" customWidth="1"/>
    <col min="5639" max="5639" width="6.33203125" bestFit="1" customWidth="1"/>
    <col min="5640" max="5640" width="8.21875" customWidth="1"/>
    <col min="5641" max="5641" width="9.109375" customWidth="1"/>
    <col min="5642" max="5642" width="10.5546875" customWidth="1"/>
    <col min="5889" max="5889" width="4.33203125" bestFit="1" customWidth="1"/>
    <col min="5890" max="5890" width="50.109375" bestFit="1" customWidth="1"/>
    <col min="5891" max="5891" width="10.44140625" bestFit="1" customWidth="1"/>
    <col min="5892" max="5892" width="3.5546875" bestFit="1" customWidth="1"/>
    <col min="5893" max="5893" width="4.88671875" bestFit="1" customWidth="1"/>
    <col min="5894" max="5894" width="9.109375" bestFit="1" customWidth="1"/>
    <col min="5895" max="5895" width="6.33203125" bestFit="1" customWidth="1"/>
    <col min="5896" max="5896" width="8.21875" customWidth="1"/>
    <col min="5897" max="5897" width="9.109375" customWidth="1"/>
    <col min="5898" max="5898" width="10.5546875" customWidth="1"/>
    <col min="6145" max="6145" width="4.33203125" bestFit="1" customWidth="1"/>
    <col min="6146" max="6146" width="50.109375" bestFit="1" customWidth="1"/>
    <col min="6147" max="6147" width="10.44140625" bestFit="1" customWidth="1"/>
    <col min="6148" max="6148" width="3.5546875" bestFit="1" customWidth="1"/>
    <col min="6149" max="6149" width="4.88671875" bestFit="1" customWidth="1"/>
    <col min="6150" max="6150" width="9.109375" bestFit="1" customWidth="1"/>
    <col min="6151" max="6151" width="6.33203125" bestFit="1" customWidth="1"/>
    <col min="6152" max="6152" width="8.21875" customWidth="1"/>
    <col min="6153" max="6153" width="9.109375" customWidth="1"/>
    <col min="6154" max="6154" width="10.5546875" customWidth="1"/>
    <col min="6401" max="6401" width="4.33203125" bestFit="1" customWidth="1"/>
    <col min="6402" max="6402" width="50.109375" bestFit="1" customWidth="1"/>
    <col min="6403" max="6403" width="10.44140625" bestFit="1" customWidth="1"/>
    <col min="6404" max="6404" width="3.5546875" bestFit="1" customWidth="1"/>
    <col min="6405" max="6405" width="4.88671875" bestFit="1" customWidth="1"/>
    <col min="6406" max="6406" width="9.109375" bestFit="1" customWidth="1"/>
    <col min="6407" max="6407" width="6.33203125" bestFit="1" customWidth="1"/>
    <col min="6408" max="6408" width="8.21875" customWidth="1"/>
    <col min="6409" max="6409" width="9.109375" customWidth="1"/>
    <col min="6410" max="6410" width="10.5546875" customWidth="1"/>
    <col min="6657" max="6657" width="4.33203125" bestFit="1" customWidth="1"/>
    <col min="6658" max="6658" width="50.109375" bestFit="1" customWidth="1"/>
    <col min="6659" max="6659" width="10.44140625" bestFit="1" customWidth="1"/>
    <col min="6660" max="6660" width="3.5546875" bestFit="1" customWidth="1"/>
    <col min="6661" max="6661" width="4.88671875" bestFit="1" customWidth="1"/>
    <col min="6662" max="6662" width="9.109375" bestFit="1" customWidth="1"/>
    <col min="6663" max="6663" width="6.33203125" bestFit="1" customWidth="1"/>
    <col min="6664" max="6664" width="8.21875" customWidth="1"/>
    <col min="6665" max="6665" width="9.109375" customWidth="1"/>
    <col min="6666" max="6666" width="10.5546875" customWidth="1"/>
    <col min="6913" max="6913" width="4.33203125" bestFit="1" customWidth="1"/>
    <col min="6914" max="6914" width="50.109375" bestFit="1" customWidth="1"/>
    <col min="6915" max="6915" width="10.44140625" bestFit="1" customWidth="1"/>
    <col min="6916" max="6916" width="3.5546875" bestFit="1" customWidth="1"/>
    <col min="6917" max="6917" width="4.88671875" bestFit="1" customWidth="1"/>
    <col min="6918" max="6918" width="9.109375" bestFit="1" customWidth="1"/>
    <col min="6919" max="6919" width="6.33203125" bestFit="1" customWidth="1"/>
    <col min="6920" max="6920" width="8.21875" customWidth="1"/>
    <col min="6921" max="6921" width="9.109375" customWidth="1"/>
    <col min="6922" max="6922" width="10.5546875" customWidth="1"/>
    <col min="7169" max="7169" width="4.33203125" bestFit="1" customWidth="1"/>
    <col min="7170" max="7170" width="50.109375" bestFit="1" customWidth="1"/>
    <col min="7171" max="7171" width="10.44140625" bestFit="1" customWidth="1"/>
    <col min="7172" max="7172" width="3.5546875" bestFit="1" customWidth="1"/>
    <col min="7173" max="7173" width="4.88671875" bestFit="1" customWidth="1"/>
    <col min="7174" max="7174" width="9.109375" bestFit="1" customWidth="1"/>
    <col min="7175" max="7175" width="6.33203125" bestFit="1" customWidth="1"/>
    <col min="7176" max="7176" width="8.21875" customWidth="1"/>
    <col min="7177" max="7177" width="9.109375" customWidth="1"/>
    <col min="7178" max="7178" width="10.5546875" customWidth="1"/>
    <col min="7425" max="7425" width="4.33203125" bestFit="1" customWidth="1"/>
    <col min="7426" max="7426" width="50.109375" bestFit="1" customWidth="1"/>
    <col min="7427" max="7427" width="10.44140625" bestFit="1" customWidth="1"/>
    <col min="7428" max="7428" width="3.5546875" bestFit="1" customWidth="1"/>
    <col min="7429" max="7429" width="4.88671875" bestFit="1" customWidth="1"/>
    <col min="7430" max="7430" width="9.109375" bestFit="1" customWidth="1"/>
    <col min="7431" max="7431" width="6.33203125" bestFit="1" customWidth="1"/>
    <col min="7432" max="7432" width="8.21875" customWidth="1"/>
    <col min="7433" max="7433" width="9.109375" customWidth="1"/>
    <col min="7434" max="7434" width="10.5546875" customWidth="1"/>
    <col min="7681" max="7681" width="4.33203125" bestFit="1" customWidth="1"/>
    <col min="7682" max="7682" width="50.109375" bestFit="1" customWidth="1"/>
    <col min="7683" max="7683" width="10.44140625" bestFit="1" customWidth="1"/>
    <col min="7684" max="7684" width="3.5546875" bestFit="1" customWidth="1"/>
    <col min="7685" max="7685" width="4.88671875" bestFit="1" customWidth="1"/>
    <col min="7686" max="7686" width="9.109375" bestFit="1" customWidth="1"/>
    <col min="7687" max="7687" width="6.33203125" bestFit="1" customWidth="1"/>
    <col min="7688" max="7688" width="8.21875" customWidth="1"/>
    <col min="7689" max="7689" width="9.109375" customWidth="1"/>
    <col min="7690" max="7690" width="10.5546875" customWidth="1"/>
    <col min="7937" max="7937" width="4.33203125" bestFit="1" customWidth="1"/>
    <col min="7938" max="7938" width="50.109375" bestFit="1" customWidth="1"/>
    <col min="7939" max="7939" width="10.44140625" bestFit="1" customWidth="1"/>
    <col min="7940" max="7940" width="3.5546875" bestFit="1" customWidth="1"/>
    <col min="7941" max="7941" width="4.88671875" bestFit="1" customWidth="1"/>
    <col min="7942" max="7942" width="9.109375" bestFit="1" customWidth="1"/>
    <col min="7943" max="7943" width="6.33203125" bestFit="1" customWidth="1"/>
    <col min="7944" max="7944" width="8.21875" customWidth="1"/>
    <col min="7945" max="7945" width="9.109375" customWidth="1"/>
    <col min="7946" max="7946" width="10.5546875" customWidth="1"/>
    <col min="8193" max="8193" width="4.33203125" bestFit="1" customWidth="1"/>
    <col min="8194" max="8194" width="50.109375" bestFit="1" customWidth="1"/>
    <col min="8195" max="8195" width="10.44140625" bestFit="1" customWidth="1"/>
    <col min="8196" max="8196" width="3.5546875" bestFit="1" customWidth="1"/>
    <col min="8197" max="8197" width="4.88671875" bestFit="1" customWidth="1"/>
    <col min="8198" max="8198" width="9.109375" bestFit="1" customWidth="1"/>
    <col min="8199" max="8199" width="6.33203125" bestFit="1" customWidth="1"/>
    <col min="8200" max="8200" width="8.21875" customWidth="1"/>
    <col min="8201" max="8201" width="9.109375" customWidth="1"/>
    <col min="8202" max="8202" width="10.5546875" customWidth="1"/>
    <col min="8449" max="8449" width="4.33203125" bestFit="1" customWidth="1"/>
    <col min="8450" max="8450" width="50.109375" bestFit="1" customWidth="1"/>
    <col min="8451" max="8451" width="10.44140625" bestFit="1" customWidth="1"/>
    <col min="8452" max="8452" width="3.5546875" bestFit="1" customWidth="1"/>
    <col min="8453" max="8453" width="4.88671875" bestFit="1" customWidth="1"/>
    <col min="8454" max="8454" width="9.109375" bestFit="1" customWidth="1"/>
    <col min="8455" max="8455" width="6.33203125" bestFit="1" customWidth="1"/>
    <col min="8456" max="8456" width="8.21875" customWidth="1"/>
    <col min="8457" max="8457" width="9.109375" customWidth="1"/>
    <col min="8458" max="8458" width="10.5546875" customWidth="1"/>
    <col min="8705" max="8705" width="4.33203125" bestFit="1" customWidth="1"/>
    <col min="8706" max="8706" width="50.109375" bestFit="1" customWidth="1"/>
    <col min="8707" max="8707" width="10.44140625" bestFit="1" customWidth="1"/>
    <col min="8708" max="8708" width="3.5546875" bestFit="1" customWidth="1"/>
    <col min="8709" max="8709" width="4.88671875" bestFit="1" customWidth="1"/>
    <col min="8710" max="8710" width="9.109375" bestFit="1" customWidth="1"/>
    <col min="8711" max="8711" width="6.33203125" bestFit="1" customWidth="1"/>
    <col min="8712" max="8712" width="8.21875" customWidth="1"/>
    <col min="8713" max="8713" width="9.109375" customWidth="1"/>
    <col min="8714" max="8714" width="10.5546875" customWidth="1"/>
    <col min="8961" max="8961" width="4.33203125" bestFit="1" customWidth="1"/>
    <col min="8962" max="8962" width="50.109375" bestFit="1" customWidth="1"/>
    <col min="8963" max="8963" width="10.44140625" bestFit="1" customWidth="1"/>
    <col min="8964" max="8964" width="3.5546875" bestFit="1" customWidth="1"/>
    <col min="8965" max="8965" width="4.88671875" bestFit="1" customWidth="1"/>
    <col min="8966" max="8966" width="9.109375" bestFit="1" customWidth="1"/>
    <col min="8967" max="8967" width="6.33203125" bestFit="1" customWidth="1"/>
    <col min="8968" max="8968" width="8.21875" customWidth="1"/>
    <col min="8969" max="8969" width="9.109375" customWidth="1"/>
    <col min="8970" max="8970" width="10.5546875" customWidth="1"/>
    <col min="9217" max="9217" width="4.33203125" bestFit="1" customWidth="1"/>
    <col min="9218" max="9218" width="50.109375" bestFit="1" customWidth="1"/>
    <col min="9219" max="9219" width="10.44140625" bestFit="1" customWidth="1"/>
    <col min="9220" max="9220" width="3.5546875" bestFit="1" customWidth="1"/>
    <col min="9221" max="9221" width="4.88671875" bestFit="1" customWidth="1"/>
    <col min="9222" max="9222" width="9.109375" bestFit="1" customWidth="1"/>
    <col min="9223" max="9223" width="6.33203125" bestFit="1" customWidth="1"/>
    <col min="9224" max="9224" width="8.21875" customWidth="1"/>
    <col min="9225" max="9225" width="9.109375" customWidth="1"/>
    <col min="9226" max="9226" width="10.5546875" customWidth="1"/>
    <col min="9473" max="9473" width="4.33203125" bestFit="1" customWidth="1"/>
    <col min="9474" max="9474" width="50.109375" bestFit="1" customWidth="1"/>
    <col min="9475" max="9475" width="10.44140625" bestFit="1" customWidth="1"/>
    <col min="9476" max="9476" width="3.5546875" bestFit="1" customWidth="1"/>
    <col min="9477" max="9477" width="4.88671875" bestFit="1" customWidth="1"/>
    <col min="9478" max="9478" width="9.109375" bestFit="1" customWidth="1"/>
    <col min="9479" max="9479" width="6.33203125" bestFit="1" customWidth="1"/>
    <col min="9480" max="9480" width="8.21875" customWidth="1"/>
    <col min="9481" max="9481" width="9.109375" customWidth="1"/>
    <col min="9482" max="9482" width="10.5546875" customWidth="1"/>
    <col min="9729" max="9729" width="4.33203125" bestFit="1" customWidth="1"/>
    <col min="9730" max="9730" width="50.109375" bestFit="1" customWidth="1"/>
    <col min="9731" max="9731" width="10.44140625" bestFit="1" customWidth="1"/>
    <col min="9732" max="9732" width="3.5546875" bestFit="1" customWidth="1"/>
    <col min="9733" max="9733" width="4.88671875" bestFit="1" customWidth="1"/>
    <col min="9734" max="9734" width="9.109375" bestFit="1" customWidth="1"/>
    <col min="9735" max="9735" width="6.33203125" bestFit="1" customWidth="1"/>
    <col min="9736" max="9736" width="8.21875" customWidth="1"/>
    <col min="9737" max="9737" width="9.109375" customWidth="1"/>
    <col min="9738" max="9738" width="10.5546875" customWidth="1"/>
    <col min="9985" max="9985" width="4.33203125" bestFit="1" customWidth="1"/>
    <col min="9986" max="9986" width="50.109375" bestFit="1" customWidth="1"/>
    <col min="9987" max="9987" width="10.44140625" bestFit="1" customWidth="1"/>
    <col min="9988" max="9988" width="3.5546875" bestFit="1" customWidth="1"/>
    <col min="9989" max="9989" width="4.88671875" bestFit="1" customWidth="1"/>
    <col min="9990" max="9990" width="9.109375" bestFit="1" customWidth="1"/>
    <col min="9991" max="9991" width="6.33203125" bestFit="1" customWidth="1"/>
    <col min="9992" max="9992" width="8.21875" customWidth="1"/>
    <col min="9993" max="9993" width="9.109375" customWidth="1"/>
    <col min="9994" max="9994" width="10.5546875" customWidth="1"/>
    <col min="10241" max="10241" width="4.33203125" bestFit="1" customWidth="1"/>
    <col min="10242" max="10242" width="50.109375" bestFit="1" customWidth="1"/>
    <col min="10243" max="10243" width="10.44140625" bestFit="1" customWidth="1"/>
    <col min="10244" max="10244" width="3.5546875" bestFit="1" customWidth="1"/>
    <col min="10245" max="10245" width="4.88671875" bestFit="1" customWidth="1"/>
    <col min="10246" max="10246" width="9.109375" bestFit="1" customWidth="1"/>
    <col min="10247" max="10247" width="6.33203125" bestFit="1" customWidth="1"/>
    <col min="10248" max="10248" width="8.21875" customWidth="1"/>
    <col min="10249" max="10249" width="9.109375" customWidth="1"/>
    <col min="10250" max="10250" width="10.5546875" customWidth="1"/>
    <col min="10497" max="10497" width="4.33203125" bestFit="1" customWidth="1"/>
    <col min="10498" max="10498" width="50.109375" bestFit="1" customWidth="1"/>
    <col min="10499" max="10499" width="10.44140625" bestFit="1" customWidth="1"/>
    <col min="10500" max="10500" width="3.5546875" bestFit="1" customWidth="1"/>
    <col min="10501" max="10501" width="4.88671875" bestFit="1" customWidth="1"/>
    <col min="10502" max="10502" width="9.109375" bestFit="1" customWidth="1"/>
    <col min="10503" max="10503" width="6.33203125" bestFit="1" customWidth="1"/>
    <col min="10504" max="10504" width="8.21875" customWidth="1"/>
    <col min="10505" max="10505" width="9.109375" customWidth="1"/>
    <col min="10506" max="10506" width="10.5546875" customWidth="1"/>
    <col min="10753" max="10753" width="4.33203125" bestFit="1" customWidth="1"/>
    <col min="10754" max="10754" width="50.109375" bestFit="1" customWidth="1"/>
    <col min="10755" max="10755" width="10.44140625" bestFit="1" customWidth="1"/>
    <col min="10756" max="10756" width="3.5546875" bestFit="1" customWidth="1"/>
    <col min="10757" max="10757" width="4.88671875" bestFit="1" customWidth="1"/>
    <col min="10758" max="10758" width="9.109375" bestFit="1" customWidth="1"/>
    <col min="10759" max="10759" width="6.33203125" bestFit="1" customWidth="1"/>
    <col min="10760" max="10760" width="8.21875" customWidth="1"/>
    <col min="10761" max="10761" width="9.109375" customWidth="1"/>
    <col min="10762" max="10762" width="10.5546875" customWidth="1"/>
    <col min="11009" max="11009" width="4.33203125" bestFit="1" customWidth="1"/>
    <col min="11010" max="11010" width="50.109375" bestFit="1" customWidth="1"/>
    <col min="11011" max="11011" width="10.44140625" bestFit="1" customWidth="1"/>
    <col min="11012" max="11012" width="3.5546875" bestFit="1" customWidth="1"/>
    <col min="11013" max="11013" width="4.88671875" bestFit="1" customWidth="1"/>
    <col min="11014" max="11014" width="9.109375" bestFit="1" customWidth="1"/>
    <col min="11015" max="11015" width="6.33203125" bestFit="1" customWidth="1"/>
    <col min="11016" max="11016" width="8.21875" customWidth="1"/>
    <col min="11017" max="11017" width="9.109375" customWidth="1"/>
    <col min="11018" max="11018" width="10.5546875" customWidth="1"/>
    <col min="11265" max="11265" width="4.33203125" bestFit="1" customWidth="1"/>
    <col min="11266" max="11266" width="50.109375" bestFit="1" customWidth="1"/>
    <col min="11267" max="11267" width="10.44140625" bestFit="1" customWidth="1"/>
    <col min="11268" max="11268" width="3.5546875" bestFit="1" customWidth="1"/>
    <col min="11269" max="11269" width="4.88671875" bestFit="1" customWidth="1"/>
    <col min="11270" max="11270" width="9.109375" bestFit="1" customWidth="1"/>
    <col min="11271" max="11271" width="6.33203125" bestFit="1" customWidth="1"/>
    <col min="11272" max="11272" width="8.21875" customWidth="1"/>
    <col min="11273" max="11273" width="9.109375" customWidth="1"/>
    <col min="11274" max="11274" width="10.5546875" customWidth="1"/>
    <col min="11521" max="11521" width="4.33203125" bestFit="1" customWidth="1"/>
    <col min="11522" max="11522" width="50.109375" bestFit="1" customWidth="1"/>
    <col min="11523" max="11523" width="10.44140625" bestFit="1" customWidth="1"/>
    <col min="11524" max="11524" width="3.5546875" bestFit="1" customWidth="1"/>
    <col min="11525" max="11525" width="4.88671875" bestFit="1" customWidth="1"/>
    <col min="11526" max="11526" width="9.109375" bestFit="1" customWidth="1"/>
    <col min="11527" max="11527" width="6.33203125" bestFit="1" customWidth="1"/>
    <col min="11528" max="11528" width="8.21875" customWidth="1"/>
    <col min="11529" max="11529" width="9.109375" customWidth="1"/>
    <col min="11530" max="11530" width="10.5546875" customWidth="1"/>
    <col min="11777" max="11777" width="4.33203125" bestFit="1" customWidth="1"/>
    <col min="11778" max="11778" width="50.109375" bestFit="1" customWidth="1"/>
    <col min="11779" max="11779" width="10.44140625" bestFit="1" customWidth="1"/>
    <col min="11780" max="11780" width="3.5546875" bestFit="1" customWidth="1"/>
    <col min="11781" max="11781" width="4.88671875" bestFit="1" customWidth="1"/>
    <col min="11782" max="11782" width="9.109375" bestFit="1" customWidth="1"/>
    <col min="11783" max="11783" width="6.33203125" bestFit="1" customWidth="1"/>
    <col min="11784" max="11784" width="8.21875" customWidth="1"/>
    <col min="11785" max="11785" width="9.109375" customWidth="1"/>
    <col min="11786" max="11786" width="10.5546875" customWidth="1"/>
    <col min="12033" max="12033" width="4.33203125" bestFit="1" customWidth="1"/>
    <col min="12034" max="12034" width="50.109375" bestFit="1" customWidth="1"/>
    <col min="12035" max="12035" width="10.44140625" bestFit="1" customWidth="1"/>
    <col min="12036" max="12036" width="3.5546875" bestFit="1" customWidth="1"/>
    <col min="12037" max="12037" width="4.88671875" bestFit="1" customWidth="1"/>
    <col min="12038" max="12038" width="9.109375" bestFit="1" customWidth="1"/>
    <col min="12039" max="12039" width="6.33203125" bestFit="1" customWidth="1"/>
    <col min="12040" max="12040" width="8.21875" customWidth="1"/>
    <col min="12041" max="12041" width="9.109375" customWidth="1"/>
    <col min="12042" max="12042" width="10.5546875" customWidth="1"/>
    <col min="12289" max="12289" width="4.33203125" bestFit="1" customWidth="1"/>
    <col min="12290" max="12290" width="50.109375" bestFit="1" customWidth="1"/>
    <col min="12291" max="12291" width="10.44140625" bestFit="1" customWidth="1"/>
    <col min="12292" max="12292" width="3.5546875" bestFit="1" customWidth="1"/>
    <col min="12293" max="12293" width="4.88671875" bestFit="1" customWidth="1"/>
    <col min="12294" max="12294" width="9.109375" bestFit="1" customWidth="1"/>
    <col min="12295" max="12295" width="6.33203125" bestFit="1" customWidth="1"/>
    <col min="12296" max="12296" width="8.21875" customWidth="1"/>
    <col min="12297" max="12297" width="9.109375" customWidth="1"/>
    <col min="12298" max="12298" width="10.5546875" customWidth="1"/>
    <col min="12545" max="12545" width="4.33203125" bestFit="1" customWidth="1"/>
    <col min="12546" max="12546" width="50.109375" bestFit="1" customWidth="1"/>
    <col min="12547" max="12547" width="10.44140625" bestFit="1" customWidth="1"/>
    <col min="12548" max="12548" width="3.5546875" bestFit="1" customWidth="1"/>
    <col min="12549" max="12549" width="4.88671875" bestFit="1" customWidth="1"/>
    <col min="12550" max="12550" width="9.109375" bestFit="1" customWidth="1"/>
    <col min="12551" max="12551" width="6.33203125" bestFit="1" customWidth="1"/>
    <col min="12552" max="12552" width="8.21875" customWidth="1"/>
    <col min="12553" max="12553" width="9.109375" customWidth="1"/>
    <col min="12554" max="12554" width="10.5546875" customWidth="1"/>
    <col min="12801" max="12801" width="4.33203125" bestFit="1" customWidth="1"/>
    <col min="12802" max="12802" width="50.109375" bestFit="1" customWidth="1"/>
    <col min="12803" max="12803" width="10.44140625" bestFit="1" customWidth="1"/>
    <col min="12804" max="12804" width="3.5546875" bestFit="1" customWidth="1"/>
    <col min="12805" max="12805" width="4.88671875" bestFit="1" customWidth="1"/>
    <col min="12806" max="12806" width="9.109375" bestFit="1" customWidth="1"/>
    <col min="12807" max="12807" width="6.33203125" bestFit="1" customWidth="1"/>
    <col min="12808" max="12808" width="8.21875" customWidth="1"/>
    <col min="12809" max="12809" width="9.109375" customWidth="1"/>
    <col min="12810" max="12810" width="10.5546875" customWidth="1"/>
    <col min="13057" max="13057" width="4.33203125" bestFit="1" customWidth="1"/>
    <col min="13058" max="13058" width="50.109375" bestFit="1" customWidth="1"/>
    <col min="13059" max="13059" width="10.44140625" bestFit="1" customWidth="1"/>
    <col min="13060" max="13060" width="3.5546875" bestFit="1" customWidth="1"/>
    <col min="13061" max="13061" width="4.88671875" bestFit="1" customWidth="1"/>
    <col min="13062" max="13062" width="9.109375" bestFit="1" customWidth="1"/>
    <col min="13063" max="13063" width="6.33203125" bestFit="1" customWidth="1"/>
    <col min="13064" max="13064" width="8.21875" customWidth="1"/>
    <col min="13065" max="13065" width="9.109375" customWidth="1"/>
    <col min="13066" max="13066" width="10.5546875" customWidth="1"/>
    <col min="13313" max="13313" width="4.33203125" bestFit="1" customWidth="1"/>
    <col min="13314" max="13314" width="50.109375" bestFit="1" customWidth="1"/>
    <col min="13315" max="13315" width="10.44140625" bestFit="1" customWidth="1"/>
    <col min="13316" max="13316" width="3.5546875" bestFit="1" customWidth="1"/>
    <col min="13317" max="13317" width="4.88671875" bestFit="1" customWidth="1"/>
    <col min="13318" max="13318" width="9.109375" bestFit="1" customWidth="1"/>
    <col min="13319" max="13319" width="6.33203125" bestFit="1" customWidth="1"/>
    <col min="13320" max="13320" width="8.21875" customWidth="1"/>
    <col min="13321" max="13321" width="9.109375" customWidth="1"/>
    <col min="13322" max="13322" width="10.5546875" customWidth="1"/>
    <col min="13569" max="13569" width="4.33203125" bestFit="1" customWidth="1"/>
    <col min="13570" max="13570" width="50.109375" bestFit="1" customWidth="1"/>
    <col min="13571" max="13571" width="10.44140625" bestFit="1" customWidth="1"/>
    <col min="13572" max="13572" width="3.5546875" bestFit="1" customWidth="1"/>
    <col min="13573" max="13573" width="4.88671875" bestFit="1" customWidth="1"/>
    <col min="13574" max="13574" width="9.109375" bestFit="1" customWidth="1"/>
    <col min="13575" max="13575" width="6.33203125" bestFit="1" customWidth="1"/>
    <col min="13576" max="13576" width="8.21875" customWidth="1"/>
    <col min="13577" max="13577" width="9.109375" customWidth="1"/>
    <col min="13578" max="13578" width="10.5546875" customWidth="1"/>
    <col min="13825" max="13825" width="4.33203125" bestFit="1" customWidth="1"/>
    <col min="13826" max="13826" width="50.109375" bestFit="1" customWidth="1"/>
    <col min="13827" max="13827" width="10.44140625" bestFit="1" customWidth="1"/>
    <col min="13828" max="13828" width="3.5546875" bestFit="1" customWidth="1"/>
    <col min="13829" max="13829" width="4.88671875" bestFit="1" customWidth="1"/>
    <col min="13830" max="13830" width="9.109375" bestFit="1" customWidth="1"/>
    <col min="13831" max="13831" width="6.33203125" bestFit="1" customWidth="1"/>
    <col min="13832" max="13832" width="8.21875" customWidth="1"/>
    <col min="13833" max="13833" width="9.109375" customWidth="1"/>
    <col min="13834" max="13834" width="10.5546875" customWidth="1"/>
    <col min="14081" max="14081" width="4.33203125" bestFit="1" customWidth="1"/>
    <col min="14082" max="14082" width="50.109375" bestFit="1" customWidth="1"/>
    <col min="14083" max="14083" width="10.44140625" bestFit="1" customWidth="1"/>
    <col min="14084" max="14084" width="3.5546875" bestFit="1" customWidth="1"/>
    <col min="14085" max="14085" width="4.88671875" bestFit="1" customWidth="1"/>
    <col min="14086" max="14086" width="9.109375" bestFit="1" customWidth="1"/>
    <col min="14087" max="14087" width="6.33203125" bestFit="1" customWidth="1"/>
    <col min="14088" max="14088" width="8.21875" customWidth="1"/>
    <col min="14089" max="14089" width="9.109375" customWidth="1"/>
    <col min="14090" max="14090" width="10.5546875" customWidth="1"/>
    <col min="14337" max="14337" width="4.33203125" bestFit="1" customWidth="1"/>
    <col min="14338" max="14338" width="50.109375" bestFit="1" customWidth="1"/>
    <col min="14339" max="14339" width="10.44140625" bestFit="1" customWidth="1"/>
    <col min="14340" max="14340" width="3.5546875" bestFit="1" customWidth="1"/>
    <col min="14341" max="14341" width="4.88671875" bestFit="1" customWidth="1"/>
    <col min="14342" max="14342" width="9.109375" bestFit="1" customWidth="1"/>
    <col min="14343" max="14343" width="6.33203125" bestFit="1" customWidth="1"/>
    <col min="14344" max="14344" width="8.21875" customWidth="1"/>
    <col min="14345" max="14345" width="9.109375" customWidth="1"/>
    <col min="14346" max="14346" width="10.5546875" customWidth="1"/>
    <col min="14593" max="14593" width="4.33203125" bestFit="1" customWidth="1"/>
    <col min="14594" max="14594" width="50.109375" bestFit="1" customWidth="1"/>
    <col min="14595" max="14595" width="10.44140625" bestFit="1" customWidth="1"/>
    <col min="14596" max="14596" width="3.5546875" bestFit="1" customWidth="1"/>
    <col min="14597" max="14597" width="4.88671875" bestFit="1" customWidth="1"/>
    <col min="14598" max="14598" width="9.109375" bestFit="1" customWidth="1"/>
    <col min="14599" max="14599" width="6.33203125" bestFit="1" customWidth="1"/>
    <col min="14600" max="14600" width="8.21875" customWidth="1"/>
    <col min="14601" max="14601" width="9.109375" customWidth="1"/>
    <col min="14602" max="14602" width="10.5546875" customWidth="1"/>
    <col min="14849" max="14849" width="4.33203125" bestFit="1" customWidth="1"/>
    <col min="14850" max="14850" width="50.109375" bestFit="1" customWidth="1"/>
    <col min="14851" max="14851" width="10.44140625" bestFit="1" customWidth="1"/>
    <col min="14852" max="14852" width="3.5546875" bestFit="1" customWidth="1"/>
    <col min="14853" max="14853" width="4.88671875" bestFit="1" customWidth="1"/>
    <col min="14854" max="14854" width="9.109375" bestFit="1" customWidth="1"/>
    <col min="14855" max="14855" width="6.33203125" bestFit="1" customWidth="1"/>
    <col min="14856" max="14856" width="8.21875" customWidth="1"/>
    <col min="14857" max="14857" width="9.109375" customWidth="1"/>
    <col min="14858" max="14858" width="10.5546875" customWidth="1"/>
    <col min="15105" max="15105" width="4.33203125" bestFit="1" customWidth="1"/>
    <col min="15106" max="15106" width="50.109375" bestFit="1" customWidth="1"/>
    <col min="15107" max="15107" width="10.44140625" bestFit="1" customWidth="1"/>
    <col min="15108" max="15108" width="3.5546875" bestFit="1" customWidth="1"/>
    <col min="15109" max="15109" width="4.88671875" bestFit="1" customWidth="1"/>
    <col min="15110" max="15110" width="9.109375" bestFit="1" customWidth="1"/>
    <col min="15111" max="15111" width="6.33203125" bestFit="1" customWidth="1"/>
    <col min="15112" max="15112" width="8.21875" customWidth="1"/>
    <col min="15113" max="15113" width="9.109375" customWidth="1"/>
    <col min="15114" max="15114" width="10.5546875" customWidth="1"/>
    <col min="15361" max="15361" width="4.33203125" bestFit="1" customWidth="1"/>
    <col min="15362" max="15362" width="50.109375" bestFit="1" customWidth="1"/>
    <col min="15363" max="15363" width="10.44140625" bestFit="1" customWidth="1"/>
    <col min="15364" max="15364" width="3.5546875" bestFit="1" customWidth="1"/>
    <col min="15365" max="15365" width="4.88671875" bestFit="1" customWidth="1"/>
    <col min="15366" max="15366" width="9.109375" bestFit="1" customWidth="1"/>
    <col min="15367" max="15367" width="6.33203125" bestFit="1" customWidth="1"/>
    <col min="15368" max="15368" width="8.21875" customWidth="1"/>
    <col min="15369" max="15369" width="9.109375" customWidth="1"/>
    <col min="15370" max="15370" width="10.5546875" customWidth="1"/>
    <col min="15617" max="15617" width="4.33203125" bestFit="1" customWidth="1"/>
    <col min="15618" max="15618" width="50.109375" bestFit="1" customWidth="1"/>
    <col min="15619" max="15619" width="10.44140625" bestFit="1" customWidth="1"/>
    <col min="15620" max="15620" width="3.5546875" bestFit="1" customWidth="1"/>
    <col min="15621" max="15621" width="4.88671875" bestFit="1" customWidth="1"/>
    <col min="15622" max="15622" width="9.109375" bestFit="1" customWidth="1"/>
    <col min="15623" max="15623" width="6.33203125" bestFit="1" customWidth="1"/>
    <col min="15624" max="15624" width="8.21875" customWidth="1"/>
    <col min="15625" max="15625" width="9.109375" customWidth="1"/>
    <col min="15626" max="15626" width="10.5546875" customWidth="1"/>
    <col min="15873" max="15873" width="4.33203125" bestFit="1" customWidth="1"/>
    <col min="15874" max="15874" width="50.109375" bestFit="1" customWidth="1"/>
    <col min="15875" max="15875" width="10.44140625" bestFit="1" customWidth="1"/>
    <col min="15876" max="15876" width="3.5546875" bestFit="1" customWidth="1"/>
    <col min="15877" max="15877" width="4.88671875" bestFit="1" customWidth="1"/>
    <col min="15878" max="15878" width="9.109375" bestFit="1" customWidth="1"/>
    <col min="15879" max="15879" width="6.33203125" bestFit="1" customWidth="1"/>
    <col min="15880" max="15880" width="8.21875" customWidth="1"/>
    <col min="15881" max="15881" width="9.109375" customWidth="1"/>
    <col min="15882" max="15882" width="10.5546875" customWidth="1"/>
    <col min="16129" max="16129" width="4.33203125" bestFit="1" customWidth="1"/>
    <col min="16130" max="16130" width="50.109375" bestFit="1" customWidth="1"/>
    <col min="16131" max="16131" width="10.44140625" bestFit="1" customWidth="1"/>
    <col min="16132" max="16132" width="3.5546875" bestFit="1" customWidth="1"/>
    <col min="16133" max="16133" width="4.88671875" bestFit="1" customWidth="1"/>
    <col min="16134" max="16134" width="9.109375" bestFit="1" customWidth="1"/>
    <col min="16135" max="16135" width="6.33203125" bestFit="1" customWidth="1"/>
    <col min="16136" max="16136" width="8.21875" customWidth="1"/>
    <col min="16137" max="16137" width="9.109375" customWidth="1"/>
    <col min="16138" max="16138" width="10.5546875" customWidth="1"/>
  </cols>
  <sheetData>
    <row r="2" spans="1:10" ht="22.8">
      <c r="A2" s="79" t="s">
        <v>527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32" t="s">
        <v>0</v>
      </c>
      <c r="B3" s="48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s="55" customFormat="1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s="45" customFormat="1" ht="21" customHeight="1">
      <c r="A5" s="32"/>
      <c r="B5" s="32" t="s">
        <v>7</v>
      </c>
      <c r="C5" s="32"/>
      <c r="D5" s="32"/>
      <c r="E5" s="32"/>
      <c r="F5" s="32"/>
      <c r="G5" s="32"/>
      <c r="H5" s="32"/>
      <c r="I5" s="32"/>
      <c r="J5" s="32"/>
    </row>
    <row r="6" spans="1:10">
      <c r="A6" s="1">
        <v>1</v>
      </c>
      <c r="B6" s="1" t="s">
        <v>495</v>
      </c>
      <c r="C6" s="29" t="s">
        <v>243</v>
      </c>
      <c r="D6" s="29" t="s">
        <v>10</v>
      </c>
      <c r="E6" s="29">
        <v>4500</v>
      </c>
      <c r="F6" s="42">
        <v>0</v>
      </c>
      <c r="G6" s="35">
        <v>0.05</v>
      </c>
      <c r="H6" s="40">
        <f>E6*F6*G6</f>
        <v>0</v>
      </c>
      <c r="I6" s="49">
        <f>E6*F6</f>
        <v>0</v>
      </c>
      <c r="J6" s="49">
        <f>H6+I6</f>
        <v>0</v>
      </c>
    </row>
    <row r="7" spans="1:10">
      <c r="A7" s="1">
        <v>2</v>
      </c>
      <c r="B7" s="84" t="s">
        <v>531</v>
      </c>
      <c r="C7" s="85"/>
      <c r="D7" s="85"/>
      <c r="E7" s="85"/>
      <c r="F7" s="85"/>
      <c r="G7" s="85"/>
      <c r="H7" s="86"/>
      <c r="I7" s="41">
        <f>SUM(I6)</f>
        <v>0</v>
      </c>
      <c r="J7" s="41">
        <f>SUM(J6:J6)</f>
        <v>0</v>
      </c>
    </row>
    <row r="8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>
      <c r="A9" s="11"/>
      <c r="B9" s="11"/>
      <c r="C9" s="11"/>
    </row>
    <row r="10" spans="1:10">
      <c r="A10" s="11"/>
      <c r="B10" s="11"/>
      <c r="C10" s="11"/>
    </row>
    <row r="11" spans="1:10">
      <c r="A11" s="11"/>
      <c r="B11" s="11"/>
      <c r="C11" s="11"/>
    </row>
    <row r="12" spans="1:10">
      <c r="A12" s="11"/>
      <c r="B12" s="11"/>
      <c r="C12" s="11"/>
    </row>
    <row r="13" spans="1:10">
      <c r="A13" s="11"/>
      <c r="B13" s="11"/>
      <c r="C13" s="11"/>
    </row>
    <row r="14" spans="1:10">
      <c r="A14" s="11"/>
      <c r="B14" s="11"/>
      <c r="C14" s="11"/>
    </row>
    <row r="15" spans="1:10">
      <c r="A15" s="11"/>
      <c r="B15" s="11"/>
      <c r="C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</sheetData>
  <mergeCells count="2">
    <mergeCell ref="A2:J2"/>
    <mergeCell ref="B7:H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B009-F067-4F23-B963-2D37E681E850}">
  <dimension ref="A2:J80"/>
  <sheetViews>
    <sheetView topLeftCell="A7" workbookViewId="0">
      <selection activeCell="R25" sqref="R25"/>
    </sheetView>
  </sheetViews>
  <sheetFormatPr defaultRowHeight="14.4"/>
  <cols>
    <col min="1" max="1" width="4.33203125" bestFit="1" customWidth="1"/>
    <col min="2" max="2" width="47.44140625" customWidth="1"/>
    <col min="3" max="3" width="10.6640625" customWidth="1"/>
    <col min="4" max="4" width="8" customWidth="1"/>
    <col min="9" max="9" width="13.88671875" customWidth="1"/>
    <col min="10" max="10" width="11.109375" bestFit="1" customWidth="1"/>
    <col min="257" max="257" width="4.33203125" bestFit="1" customWidth="1"/>
    <col min="258" max="258" width="47.44140625" customWidth="1"/>
    <col min="259" max="259" width="10.6640625" customWidth="1"/>
    <col min="260" max="260" width="8" customWidth="1"/>
    <col min="513" max="513" width="4.33203125" bestFit="1" customWidth="1"/>
    <col min="514" max="514" width="47.44140625" customWidth="1"/>
    <col min="515" max="515" width="10.6640625" customWidth="1"/>
    <col min="516" max="516" width="8" customWidth="1"/>
    <col min="769" max="769" width="4.33203125" bestFit="1" customWidth="1"/>
    <col min="770" max="770" width="47.44140625" customWidth="1"/>
    <col min="771" max="771" width="10.6640625" customWidth="1"/>
    <col min="772" max="772" width="8" customWidth="1"/>
    <col min="1025" max="1025" width="4.33203125" bestFit="1" customWidth="1"/>
    <col min="1026" max="1026" width="47.44140625" customWidth="1"/>
    <col min="1027" max="1027" width="10.6640625" customWidth="1"/>
    <col min="1028" max="1028" width="8" customWidth="1"/>
    <col min="1281" max="1281" width="4.33203125" bestFit="1" customWidth="1"/>
    <col min="1282" max="1282" width="47.44140625" customWidth="1"/>
    <col min="1283" max="1283" width="10.6640625" customWidth="1"/>
    <col min="1284" max="1284" width="8" customWidth="1"/>
    <col min="1537" max="1537" width="4.33203125" bestFit="1" customWidth="1"/>
    <col min="1538" max="1538" width="47.44140625" customWidth="1"/>
    <col min="1539" max="1539" width="10.6640625" customWidth="1"/>
    <col min="1540" max="1540" width="8" customWidth="1"/>
    <col min="1793" max="1793" width="4.33203125" bestFit="1" customWidth="1"/>
    <col min="1794" max="1794" width="47.44140625" customWidth="1"/>
    <col min="1795" max="1795" width="10.6640625" customWidth="1"/>
    <col min="1796" max="1796" width="8" customWidth="1"/>
    <col min="2049" max="2049" width="4.33203125" bestFit="1" customWidth="1"/>
    <col min="2050" max="2050" width="47.44140625" customWidth="1"/>
    <col min="2051" max="2051" width="10.6640625" customWidth="1"/>
    <col min="2052" max="2052" width="8" customWidth="1"/>
    <col min="2305" max="2305" width="4.33203125" bestFit="1" customWidth="1"/>
    <col min="2306" max="2306" width="47.44140625" customWidth="1"/>
    <col min="2307" max="2307" width="10.6640625" customWidth="1"/>
    <col min="2308" max="2308" width="8" customWidth="1"/>
    <col min="2561" max="2561" width="4.33203125" bestFit="1" customWidth="1"/>
    <col min="2562" max="2562" width="47.44140625" customWidth="1"/>
    <col min="2563" max="2563" width="10.6640625" customWidth="1"/>
    <col min="2564" max="2564" width="8" customWidth="1"/>
    <col min="2817" max="2817" width="4.33203125" bestFit="1" customWidth="1"/>
    <col min="2818" max="2818" width="47.44140625" customWidth="1"/>
    <col min="2819" max="2819" width="10.6640625" customWidth="1"/>
    <col min="2820" max="2820" width="8" customWidth="1"/>
    <col min="3073" max="3073" width="4.33203125" bestFit="1" customWidth="1"/>
    <col min="3074" max="3074" width="47.44140625" customWidth="1"/>
    <col min="3075" max="3075" width="10.6640625" customWidth="1"/>
    <col min="3076" max="3076" width="8" customWidth="1"/>
    <col min="3329" max="3329" width="4.33203125" bestFit="1" customWidth="1"/>
    <col min="3330" max="3330" width="47.44140625" customWidth="1"/>
    <col min="3331" max="3331" width="10.6640625" customWidth="1"/>
    <col min="3332" max="3332" width="8" customWidth="1"/>
    <col min="3585" max="3585" width="4.33203125" bestFit="1" customWidth="1"/>
    <col min="3586" max="3586" width="47.44140625" customWidth="1"/>
    <col min="3587" max="3587" width="10.6640625" customWidth="1"/>
    <col min="3588" max="3588" width="8" customWidth="1"/>
    <col min="3841" max="3841" width="4.33203125" bestFit="1" customWidth="1"/>
    <col min="3842" max="3842" width="47.44140625" customWidth="1"/>
    <col min="3843" max="3843" width="10.6640625" customWidth="1"/>
    <col min="3844" max="3844" width="8" customWidth="1"/>
    <col min="4097" max="4097" width="4.33203125" bestFit="1" customWidth="1"/>
    <col min="4098" max="4098" width="47.44140625" customWidth="1"/>
    <col min="4099" max="4099" width="10.6640625" customWidth="1"/>
    <col min="4100" max="4100" width="8" customWidth="1"/>
    <col min="4353" max="4353" width="4.33203125" bestFit="1" customWidth="1"/>
    <col min="4354" max="4354" width="47.44140625" customWidth="1"/>
    <col min="4355" max="4355" width="10.6640625" customWidth="1"/>
    <col min="4356" max="4356" width="8" customWidth="1"/>
    <col min="4609" max="4609" width="4.33203125" bestFit="1" customWidth="1"/>
    <col min="4610" max="4610" width="47.44140625" customWidth="1"/>
    <col min="4611" max="4611" width="10.6640625" customWidth="1"/>
    <col min="4612" max="4612" width="8" customWidth="1"/>
    <col min="4865" max="4865" width="4.33203125" bestFit="1" customWidth="1"/>
    <col min="4866" max="4866" width="47.44140625" customWidth="1"/>
    <col min="4867" max="4867" width="10.6640625" customWidth="1"/>
    <col min="4868" max="4868" width="8" customWidth="1"/>
    <col min="5121" max="5121" width="4.33203125" bestFit="1" customWidth="1"/>
    <col min="5122" max="5122" width="47.44140625" customWidth="1"/>
    <col min="5123" max="5123" width="10.6640625" customWidth="1"/>
    <col min="5124" max="5124" width="8" customWidth="1"/>
    <col min="5377" max="5377" width="4.33203125" bestFit="1" customWidth="1"/>
    <col min="5378" max="5378" width="47.44140625" customWidth="1"/>
    <col min="5379" max="5379" width="10.6640625" customWidth="1"/>
    <col min="5380" max="5380" width="8" customWidth="1"/>
    <col min="5633" max="5633" width="4.33203125" bestFit="1" customWidth="1"/>
    <col min="5634" max="5634" width="47.44140625" customWidth="1"/>
    <col min="5635" max="5635" width="10.6640625" customWidth="1"/>
    <col min="5636" max="5636" width="8" customWidth="1"/>
    <col min="5889" max="5889" width="4.33203125" bestFit="1" customWidth="1"/>
    <col min="5890" max="5890" width="47.44140625" customWidth="1"/>
    <col min="5891" max="5891" width="10.6640625" customWidth="1"/>
    <col min="5892" max="5892" width="8" customWidth="1"/>
    <col min="6145" max="6145" width="4.33203125" bestFit="1" customWidth="1"/>
    <col min="6146" max="6146" width="47.44140625" customWidth="1"/>
    <col min="6147" max="6147" width="10.6640625" customWidth="1"/>
    <col min="6148" max="6148" width="8" customWidth="1"/>
    <col min="6401" max="6401" width="4.33203125" bestFit="1" customWidth="1"/>
    <col min="6402" max="6402" width="47.44140625" customWidth="1"/>
    <col min="6403" max="6403" width="10.6640625" customWidth="1"/>
    <col min="6404" max="6404" width="8" customWidth="1"/>
    <col min="6657" max="6657" width="4.33203125" bestFit="1" customWidth="1"/>
    <col min="6658" max="6658" width="47.44140625" customWidth="1"/>
    <col min="6659" max="6659" width="10.6640625" customWidth="1"/>
    <col min="6660" max="6660" width="8" customWidth="1"/>
    <col min="6913" max="6913" width="4.33203125" bestFit="1" customWidth="1"/>
    <col min="6914" max="6914" width="47.44140625" customWidth="1"/>
    <col min="6915" max="6915" width="10.6640625" customWidth="1"/>
    <col min="6916" max="6916" width="8" customWidth="1"/>
    <col min="7169" max="7169" width="4.33203125" bestFit="1" customWidth="1"/>
    <col min="7170" max="7170" width="47.44140625" customWidth="1"/>
    <col min="7171" max="7171" width="10.6640625" customWidth="1"/>
    <col min="7172" max="7172" width="8" customWidth="1"/>
    <col min="7425" max="7425" width="4.33203125" bestFit="1" customWidth="1"/>
    <col min="7426" max="7426" width="47.44140625" customWidth="1"/>
    <col min="7427" max="7427" width="10.6640625" customWidth="1"/>
    <col min="7428" max="7428" width="8" customWidth="1"/>
    <col min="7681" max="7681" width="4.33203125" bestFit="1" customWidth="1"/>
    <col min="7682" max="7682" width="47.44140625" customWidth="1"/>
    <col min="7683" max="7683" width="10.6640625" customWidth="1"/>
    <col min="7684" max="7684" width="8" customWidth="1"/>
    <col min="7937" max="7937" width="4.33203125" bestFit="1" customWidth="1"/>
    <col min="7938" max="7938" width="47.44140625" customWidth="1"/>
    <col min="7939" max="7939" width="10.6640625" customWidth="1"/>
    <col min="7940" max="7940" width="8" customWidth="1"/>
    <col min="8193" max="8193" width="4.33203125" bestFit="1" customWidth="1"/>
    <col min="8194" max="8194" width="47.44140625" customWidth="1"/>
    <col min="8195" max="8195" width="10.6640625" customWidth="1"/>
    <col min="8196" max="8196" width="8" customWidth="1"/>
    <col min="8449" max="8449" width="4.33203125" bestFit="1" customWidth="1"/>
    <col min="8450" max="8450" width="47.44140625" customWidth="1"/>
    <col min="8451" max="8451" width="10.6640625" customWidth="1"/>
    <col min="8452" max="8452" width="8" customWidth="1"/>
    <col min="8705" max="8705" width="4.33203125" bestFit="1" customWidth="1"/>
    <col min="8706" max="8706" width="47.44140625" customWidth="1"/>
    <col min="8707" max="8707" width="10.6640625" customWidth="1"/>
    <col min="8708" max="8708" width="8" customWidth="1"/>
    <col min="8961" max="8961" width="4.33203125" bestFit="1" customWidth="1"/>
    <col min="8962" max="8962" width="47.44140625" customWidth="1"/>
    <col min="8963" max="8963" width="10.6640625" customWidth="1"/>
    <col min="8964" max="8964" width="8" customWidth="1"/>
    <col min="9217" max="9217" width="4.33203125" bestFit="1" customWidth="1"/>
    <col min="9218" max="9218" width="47.44140625" customWidth="1"/>
    <col min="9219" max="9219" width="10.6640625" customWidth="1"/>
    <col min="9220" max="9220" width="8" customWidth="1"/>
    <col min="9473" max="9473" width="4.33203125" bestFit="1" customWidth="1"/>
    <col min="9474" max="9474" width="47.44140625" customWidth="1"/>
    <col min="9475" max="9475" width="10.6640625" customWidth="1"/>
    <col min="9476" max="9476" width="8" customWidth="1"/>
    <col min="9729" max="9729" width="4.33203125" bestFit="1" customWidth="1"/>
    <col min="9730" max="9730" width="47.44140625" customWidth="1"/>
    <col min="9731" max="9731" width="10.6640625" customWidth="1"/>
    <col min="9732" max="9732" width="8" customWidth="1"/>
    <col min="9985" max="9985" width="4.33203125" bestFit="1" customWidth="1"/>
    <col min="9986" max="9986" width="47.44140625" customWidth="1"/>
    <col min="9987" max="9987" width="10.6640625" customWidth="1"/>
    <col min="9988" max="9988" width="8" customWidth="1"/>
    <col min="10241" max="10241" width="4.33203125" bestFit="1" customWidth="1"/>
    <col min="10242" max="10242" width="47.44140625" customWidth="1"/>
    <col min="10243" max="10243" width="10.6640625" customWidth="1"/>
    <col min="10244" max="10244" width="8" customWidth="1"/>
    <col min="10497" max="10497" width="4.33203125" bestFit="1" customWidth="1"/>
    <col min="10498" max="10498" width="47.44140625" customWidth="1"/>
    <col min="10499" max="10499" width="10.6640625" customWidth="1"/>
    <col min="10500" max="10500" width="8" customWidth="1"/>
    <col min="10753" max="10753" width="4.33203125" bestFit="1" customWidth="1"/>
    <col min="10754" max="10754" width="47.44140625" customWidth="1"/>
    <col min="10755" max="10755" width="10.6640625" customWidth="1"/>
    <col min="10756" max="10756" width="8" customWidth="1"/>
    <col min="11009" max="11009" width="4.33203125" bestFit="1" customWidth="1"/>
    <col min="11010" max="11010" width="47.44140625" customWidth="1"/>
    <col min="11011" max="11011" width="10.6640625" customWidth="1"/>
    <col min="11012" max="11012" width="8" customWidth="1"/>
    <col min="11265" max="11265" width="4.33203125" bestFit="1" customWidth="1"/>
    <col min="11266" max="11266" width="47.44140625" customWidth="1"/>
    <col min="11267" max="11267" width="10.6640625" customWidth="1"/>
    <col min="11268" max="11268" width="8" customWidth="1"/>
    <col min="11521" max="11521" width="4.33203125" bestFit="1" customWidth="1"/>
    <col min="11522" max="11522" width="47.44140625" customWidth="1"/>
    <col min="11523" max="11523" width="10.6640625" customWidth="1"/>
    <col min="11524" max="11524" width="8" customWidth="1"/>
    <col min="11777" max="11777" width="4.33203125" bestFit="1" customWidth="1"/>
    <col min="11778" max="11778" width="47.44140625" customWidth="1"/>
    <col min="11779" max="11779" width="10.6640625" customWidth="1"/>
    <col min="11780" max="11780" width="8" customWidth="1"/>
    <col min="12033" max="12033" width="4.33203125" bestFit="1" customWidth="1"/>
    <col min="12034" max="12034" width="47.44140625" customWidth="1"/>
    <col min="12035" max="12035" width="10.6640625" customWidth="1"/>
    <col min="12036" max="12036" width="8" customWidth="1"/>
    <col min="12289" max="12289" width="4.33203125" bestFit="1" customWidth="1"/>
    <col min="12290" max="12290" width="47.44140625" customWidth="1"/>
    <col min="12291" max="12291" width="10.6640625" customWidth="1"/>
    <col min="12292" max="12292" width="8" customWidth="1"/>
    <col min="12545" max="12545" width="4.33203125" bestFit="1" customWidth="1"/>
    <col min="12546" max="12546" width="47.44140625" customWidth="1"/>
    <col min="12547" max="12547" width="10.6640625" customWidth="1"/>
    <col min="12548" max="12548" width="8" customWidth="1"/>
    <col min="12801" max="12801" width="4.33203125" bestFit="1" customWidth="1"/>
    <col min="12802" max="12802" width="47.44140625" customWidth="1"/>
    <col min="12803" max="12803" width="10.6640625" customWidth="1"/>
    <col min="12804" max="12804" width="8" customWidth="1"/>
    <col min="13057" max="13057" width="4.33203125" bestFit="1" customWidth="1"/>
    <col min="13058" max="13058" width="47.44140625" customWidth="1"/>
    <col min="13059" max="13059" width="10.6640625" customWidth="1"/>
    <col min="13060" max="13060" width="8" customWidth="1"/>
    <col min="13313" max="13313" width="4.33203125" bestFit="1" customWidth="1"/>
    <col min="13314" max="13314" width="47.44140625" customWidth="1"/>
    <col min="13315" max="13315" width="10.6640625" customWidth="1"/>
    <col min="13316" max="13316" width="8" customWidth="1"/>
    <col min="13569" max="13569" width="4.33203125" bestFit="1" customWidth="1"/>
    <col min="13570" max="13570" width="47.44140625" customWidth="1"/>
    <col min="13571" max="13571" width="10.6640625" customWidth="1"/>
    <col min="13572" max="13572" width="8" customWidth="1"/>
    <col min="13825" max="13825" width="4.33203125" bestFit="1" customWidth="1"/>
    <col min="13826" max="13826" width="47.44140625" customWidth="1"/>
    <col min="13827" max="13827" width="10.6640625" customWidth="1"/>
    <col min="13828" max="13828" width="8" customWidth="1"/>
    <col min="14081" max="14081" width="4.33203125" bestFit="1" customWidth="1"/>
    <col min="14082" max="14082" width="47.44140625" customWidth="1"/>
    <col min="14083" max="14083" width="10.6640625" customWidth="1"/>
    <col min="14084" max="14084" width="8" customWidth="1"/>
    <col min="14337" max="14337" width="4.33203125" bestFit="1" customWidth="1"/>
    <col min="14338" max="14338" width="47.44140625" customWidth="1"/>
    <col min="14339" max="14339" width="10.6640625" customWidth="1"/>
    <col min="14340" max="14340" width="8" customWidth="1"/>
    <col min="14593" max="14593" width="4.33203125" bestFit="1" customWidth="1"/>
    <col min="14594" max="14594" width="47.44140625" customWidth="1"/>
    <col min="14595" max="14595" width="10.6640625" customWidth="1"/>
    <col min="14596" max="14596" width="8" customWidth="1"/>
    <col min="14849" max="14849" width="4.33203125" bestFit="1" customWidth="1"/>
    <col min="14850" max="14850" width="47.44140625" customWidth="1"/>
    <col min="14851" max="14851" width="10.6640625" customWidth="1"/>
    <col min="14852" max="14852" width="8" customWidth="1"/>
    <col min="15105" max="15105" width="4.33203125" bestFit="1" customWidth="1"/>
    <col min="15106" max="15106" width="47.44140625" customWidth="1"/>
    <col min="15107" max="15107" width="10.6640625" customWidth="1"/>
    <col min="15108" max="15108" width="8" customWidth="1"/>
    <col min="15361" max="15361" width="4.33203125" bestFit="1" customWidth="1"/>
    <col min="15362" max="15362" width="47.44140625" customWidth="1"/>
    <col min="15363" max="15363" width="10.6640625" customWidth="1"/>
    <col min="15364" max="15364" width="8" customWidth="1"/>
    <col min="15617" max="15617" width="4.33203125" bestFit="1" customWidth="1"/>
    <col min="15618" max="15618" width="47.44140625" customWidth="1"/>
    <col min="15619" max="15619" width="10.6640625" customWidth="1"/>
    <col min="15620" max="15620" width="8" customWidth="1"/>
    <col min="15873" max="15873" width="4.33203125" bestFit="1" customWidth="1"/>
    <col min="15874" max="15874" width="47.44140625" customWidth="1"/>
    <col min="15875" max="15875" width="10.6640625" customWidth="1"/>
    <col min="15876" max="15876" width="8" customWidth="1"/>
    <col min="16129" max="16129" width="4.33203125" bestFit="1" customWidth="1"/>
    <col min="16130" max="16130" width="47.44140625" customWidth="1"/>
    <col min="16131" max="16131" width="10.6640625" customWidth="1"/>
    <col min="16132" max="16132" width="8" customWidth="1"/>
  </cols>
  <sheetData>
    <row r="2" spans="1:10" ht="45.75" customHeight="1">
      <c r="A2" s="88" t="s">
        <v>528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s="26" customFormat="1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s="31" customFormat="1" ht="21" customHeight="1">
      <c r="A5" s="30"/>
      <c r="B5" s="32" t="s">
        <v>7</v>
      </c>
      <c r="C5" s="30"/>
      <c r="D5" s="30"/>
      <c r="E5" s="30"/>
      <c r="F5" s="30"/>
      <c r="G5" s="30"/>
      <c r="H5" s="30"/>
      <c r="I5" s="30"/>
      <c r="J5" s="30"/>
    </row>
    <row r="6" spans="1:10" ht="28.2">
      <c r="A6" s="1">
        <v>1</v>
      </c>
      <c r="B6" s="7" t="s">
        <v>496</v>
      </c>
      <c r="C6" s="29" t="s">
        <v>497</v>
      </c>
      <c r="D6" s="29" t="s">
        <v>10</v>
      </c>
      <c r="E6" s="29">
        <v>50</v>
      </c>
      <c r="F6" s="72">
        <v>0</v>
      </c>
      <c r="G6" s="35">
        <v>0.05</v>
      </c>
      <c r="H6" s="49">
        <f t="shared" ref="H6:H22" si="0">E6*F6*G6</f>
        <v>0</v>
      </c>
      <c r="I6" s="49">
        <f t="shared" ref="I6:I22" si="1">E6*F6</f>
        <v>0</v>
      </c>
      <c r="J6" s="49">
        <f t="shared" ref="J6:J22" si="2">H6+I6</f>
        <v>0</v>
      </c>
    </row>
    <row r="7" spans="1:10">
      <c r="A7" s="1">
        <v>2</v>
      </c>
      <c r="B7" s="1" t="s">
        <v>498</v>
      </c>
      <c r="C7" s="29" t="s">
        <v>497</v>
      </c>
      <c r="D7" s="29" t="s">
        <v>10</v>
      </c>
      <c r="E7" s="29">
        <v>40</v>
      </c>
      <c r="F7" s="70">
        <v>0</v>
      </c>
      <c r="G7" s="35">
        <v>0.05</v>
      </c>
      <c r="H7" s="49">
        <f t="shared" si="0"/>
        <v>0</v>
      </c>
      <c r="I7" s="49">
        <f t="shared" si="1"/>
        <v>0</v>
      </c>
      <c r="J7" s="49">
        <f t="shared" si="2"/>
        <v>0</v>
      </c>
    </row>
    <row r="8" spans="1:10" ht="28.2">
      <c r="A8" s="1">
        <v>3</v>
      </c>
      <c r="B8" s="7" t="s">
        <v>499</v>
      </c>
      <c r="C8" s="29" t="s">
        <v>497</v>
      </c>
      <c r="D8" s="29" t="s">
        <v>10</v>
      </c>
      <c r="E8" s="29">
        <v>50</v>
      </c>
      <c r="F8" s="70">
        <v>0</v>
      </c>
      <c r="G8" s="35">
        <v>0.05</v>
      </c>
      <c r="H8" s="49">
        <f t="shared" si="0"/>
        <v>0</v>
      </c>
      <c r="I8" s="49">
        <f t="shared" si="1"/>
        <v>0</v>
      </c>
      <c r="J8" s="49">
        <f t="shared" si="2"/>
        <v>0</v>
      </c>
    </row>
    <row r="9" spans="1:10" ht="28.2">
      <c r="A9" s="1">
        <v>4</v>
      </c>
      <c r="B9" s="7" t="s">
        <v>500</v>
      </c>
      <c r="C9" s="29" t="s">
        <v>497</v>
      </c>
      <c r="D9" s="29" t="s">
        <v>10</v>
      </c>
      <c r="E9" s="29">
        <v>10</v>
      </c>
      <c r="F9" s="70">
        <v>0</v>
      </c>
      <c r="G9" s="35">
        <v>0.05</v>
      </c>
      <c r="H9" s="49">
        <f t="shared" si="0"/>
        <v>0</v>
      </c>
      <c r="I9" s="49">
        <f t="shared" si="1"/>
        <v>0</v>
      </c>
      <c r="J9" s="49">
        <f t="shared" si="2"/>
        <v>0</v>
      </c>
    </row>
    <row r="10" spans="1:10">
      <c r="A10" s="1">
        <v>5</v>
      </c>
      <c r="B10" s="1" t="s">
        <v>501</v>
      </c>
      <c r="C10" s="29" t="s">
        <v>502</v>
      </c>
      <c r="D10" s="29" t="s">
        <v>10</v>
      </c>
      <c r="E10" s="29">
        <v>80</v>
      </c>
      <c r="F10" s="70">
        <v>0</v>
      </c>
      <c r="G10" s="36">
        <v>0.05</v>
      </c>
      <c r="H10" s="49">
        <f t="shared" si="0"/>
        <v>0</v>
      </c>
      <c r="I10" s="49">
        <f t="shared" si="1"/>
        <v>0</v>
      </c>
      <c r="J10" s="49">
        <f t="shared" si="2"/>
        <v>0</v>
      </c>
    </row>
    <row r="11" spans="1:10" ht="28.2">
      <c r="A11" s="1">
        <v>6</v>
      </c>
      <c r="B11" s="7" t="s">
        <v>503</v>
      </c>
      <c r="C11" s="29" t="s">
        <v>502</v>
      </c>
      <c r="D11" s="29" t="s">
        <v>10</v>
      </c>
      <c r="E11" s="29">
        <v>10</v>
      </c>
      <c r="F11" s="70">
        <v>0</v>
      </c>
      <c r="G11" s="36">
        <v>0.05</v>
      </c>
      <c r="H11" s="49">
        <f t="shared" si="0"/>
        <v>0</v>
      </c>
      <c r="I11" s="49">
        <f t="shared" si="1"/>
        <v>0</v>
      </c>
      <c r="J11" s="49">
        <f t="shared" si="2"/>
        <v>0</v>
      </c>
    </row>
    <row r="12" spans="1:10" ht="28.2">
      <c r="A12" s="1">
        <v>7</v>
      </c>
      <c r="B12" s="7" t="s">
        <v>504</v>
      </c>
      <c r="C12" s="29" t="s">
        <v>502</v>
      </c>
      <c r="D12" s="29" t="s">
        <v>10</v>
      </c>
      <c r="E12" s="29">
        <v>10</v>
      </c>
      <c r="F12" s="70">
        <v>0</v>
      </c>
      <c r="G12" s="36">
        <v>0.05</v>
      </c>
      <c r="H12" s="49">
        <f t="shared" si="0"/>
        <v>0</v>
      </c>
      <c r="I12" s="49">
        <f t="shared" si="1"/>
        <v>0</v>
      </c>
      <c r="J12" s="49">
        <f t="shared" si="2"/>
        <v>0</v>
      </c>
    </row>
    <row r="13" spans="1:10" ht="28.2">
      <c r="A13" s="1">
        <v>8</v>
      </c>
      <c r="B13" s="7" t="s">
        <v>505</v>
      </c>
      <c r="C13" s="29" t="s">
        <v>502</v>
      </c>
      <c r="D13" s="29" t="s">
        <v>10</v>
      </c>
      <c r="E13" s="29">
        <v>50</v>
      </c>
      <c r="F13" s="70">
        <v>0</v>
      </c>
      <c r="G13" s="36">
        <v>0.05</v>
      </c>
      <c r="H13" s="49">
        <f t="shared" si="0"/>
        <v>0</v>
      </c>
      <c r="I13" s="49">
        <f t="shared" si="1"/>
        <v>0</v>
      </c>
      <c r="J13" s="49">
        <f t="shared" si="2"/>
        <v>0</v>
      </c>
    </row>
    <row r="14" spans="1:10" ht="28.2">
      <c r="A14" s="1">
        <v>9</v>
      </c>
      <c r="B14" s="7" t="s">
        <v>506</v>
      </c>
      <c r="C14" s="29" t="s">
        <v>502</v>
      </c>
      <c r="D14" s="29" t="s">
        <v>10</v>
      </c>
      <c r="E14" s="29">
        <v>300</v>
      </c>
      <c r="F14" s="70">
        <v>0</v>
      </c>
      <c r="G14" s="36">
        <v>0.05</v>
      </c>
      <c r="H14" s="49">
        <f t="shared" si="0"/>
        <v>0</v>
      </c>
      <c r="I14" s="49">
        <f t="shared" si="1"/>
        <v>0</v>
      </c>
      <c r="J14" s="49">
        <f t="shared" si="2"/>
        <v>0</v>
      </c>
    </row>
    <row r="15" spans="1:10" ht="28.2">
      <c r="A15" s="1">
        <v>10</v>
      </c>
      <c r="B15" s="7" t="s">
        <v>507</v>
      </c>
      <c r="C15" s="29" t="s">
        <v>502</v>
      </c>
      <c r="D15" s="29" t="s">
        <v>10</v>
      </c>
      <c r="E15" s="29">
        <v>300</v>
      </c>
      <c r="F15" s="70">
        <v>0</v>
      </c>
      <c r="G15" s="36">
        <v>0.05</v>
      </c>
      <c r="H15" s="49">
        <f t="shared" si="0"/>
        <v>0</v>
      </c>
      <c r="I15" s="49">
        <f t="shared" si="1"/>
        <v>0</v>
      </c>
      <c r="J15" s="49">
        <f t="shared" si="2"/>
        <v>0</v>
      </c>
    </row>
    <row r="16" spans="1:10" ht="28.2">
      <c r="A16" s="21">
        <v>11</v>
      </c>
      <c r="B16" s="7" t="s">
        <v>508</v>
      </c>
      <c r="C16" s="29" t="s">
        <v>502</v>
      </c>
      <c r="D16" s="29" t="s">
        <v>10</v>
      </c>
      <c r="E16" s="29">
        <v>50</v>
      </c>
      <c r="F16" s="70">
        <v>0</v>
      </c>
      <c r="G16" s="36">
        <v>0.05</v>
      </c>
      <c r="H16" s="49">
        <f t="shared" si="0"/>
        <v>0</v>
      </c>
      <c r="I16" s="49">
        <f t="shared" si="1"/>
        <v>0</v>
      </c>
      <c r="J16" s="49">
        <f t="shared" si="2"/>
        <v>0</v>
      </c>
    </row>
    <row r="17" spans="1:10" ht="28.2">
      <c r="A17" s="21">
        <v>12</v>
      </c>
      <c r="B17" s="25" t="s">
        <v>509</v>
      </c>
      <c r="C17" s="29" t="s">
        <v>502</v>
      </c>
      <c r="D17" s="29" t="s">
        <v>10</v>
      </c>
      <c r="E17" s="29">
        <v>50</v>
      </c>
      <c r="F17" s="70">
        <v>0</v>
      </c>
      <c r="G17" s="36">
        <v>0.05</v>
      </c>
      <c r="H17" s="49">
        <f t="shared" si="0"/>
        <v>0</v>
      </c>
      <c r="I17" s="49">
        <f t="shared" si="1"/>
        <v>0</v>
      </c>
      <c r="J17" s="49">
        <f t="shared" si="2"/>
        <v>0</v>
      </c>
    </row>
    <row r="18" spans="1:10" ht="28.2">
      <c r="A18" s="22">
        <v>13</v>
      </c>
      <c r="B18" s="7" t="s">
        <v>510</v>
      </c>
      <c r="C18" s="29" t="s">
        <v>502</v>
      </c>
      <c r="D18" s="29" t="s">
        <v>10</v>
      </c>
      <c r="E18" s="29">
        <v>100</v>
      </c>
      <c r="F18" s="70">
        <v>0</v>
      </c>
      <c r="G18" s="36">
        <v>0.05</v>
      </c>
      <c r="H18" s="49">
        <f t="shared" si="0"/>
        <v>0</v>
      </c>
      <c r="I18" s="49">
        <f t="shared" si="1"/>
        <v>0</v>
      </c>
      <c r="J18" s="49">
        <f t="shared" si="2"/>
        <v>0</v>
      </c>
    </row>
    <row r="19" spans="1:10">
      <c r="A19" s="17">
        <v>14</v>
      </c>
      <c r="B19" s="1" t="s">
        <v>511</v>
      </c>
      <c r="C19" s="29" t="s">
        <v>502</v>
      </c>
      <c r="D19" s="29" t="s">
        <v>10</v>
      </c>
      <c r="E19" s="37">
        <v>20</v>
      </c>
      <c r="F19" s="78">
        <v>0</v>
      </c>
      <c r="G19" s="36">
        <v>0.05</v>
      </c>
      <c r="H19" s="49">
        <f t="shared" si="0"/>
        <v>0</v>
      </c>
      <c r="I19" s="49">
        <f t="shared" si="1"/>
        <v>0</v>
      </c>
      <c r="J19" s="49">
        <f t="shared" si="2"/>
        <v>0</v>
      </c>
    </row>
    <row r="20" spans="1:10">
      <c r="A20" s="1">
        <v>15</v>
      </c>
      <c r="B20" s="1" t="s">
        <v>512</v>
      </c>
      <c r="C20" s="29" t="s">
        <v>502</v>
      </c>
      <c r="D20" s="29" t="s">
        <v>10</v>
      </c>
      <c r="E20" s="29">
        <v>50</v>
      </c>
      <c r="F20" s="70">
        <v>0</v>
      </c>
      <c r="G20" s="39">
        <v>0.05</v>
      </c>
      <c r="H20" s="49">
        <f t="shared" si="0"/>
        <v>0</v>
      </c>
      <c r="I20" s="49">
        <f t="shared" si="1"/>
        <v>0</v>
      </c>
      <c r="J20" s="49">
        <f t="shared" si="2"/>
        <v>0</v>
      </c>
    </row>
    <row r="21" spans="1:10">
      <c r="A21" s="1">
        <v>16</v>
      </c>
      <c r="B21" s="1" t="s">
        <v>513</v>
      </c>
      <c r="C21" s="29" t="s">
        <v>502</v>
      </c>
      <c r="D21" s="29" t="s">
        <v>10</v>
      </c>
      <c r="E21" s="29">
        <v>50</v>
      </c>
      <c r="F21" s="70">
        <v>0</v>
      </c>
      <c r="G21" s="39">
        <v>0.05</v>
      </c>
      <c r="H21" s="49">
        <f t="shared" si="0"/>
        <v>0</v>
      </c>
      <c r="I21" s="49">
        <f t="shared" si="1"/>
        <v>0</v>
      </c>
      <c r="J21" s="49">
        <f t="shared" si="2"/>
        <v>0</v>
      </c>
    </row>
    <row r="22" spans="1:10">
      <c r="A22" s="1">
        <v>17</v>
      </c>
      <c r="B22" s="1" t="s">
        <v>514</v>
      </c>
      <c r="C22" s="29" t="s">
        <v>502</v>
      </c>
      <c r="D22" s="29" t="s">
        <v>10</v>
      </c>
      <c r="E22" s="29">
        <v>50</v>
      </c>
      <c r="F22" s="70">
        <v>0</v>
      </c>
      <c r="G22" s="39">
        <v>0.05</v>
      </c>
      <c r="H22" s="49">
        <f t="shared" si="0"/>
        <v>0</v>
      </c>
      <c r="I22" s="49">
        <f t="shared" si="1"/>
        <v>0</v>
      </c>
      <c r="J22" s="49">
        <f t="shared" si="2"/>
        <v>0</v>
      </c>
    </row>
    <row r="23" spans="1:10">
      <c r="A23" s="1">
        <v>18</v>
      </c>
      <c r="B23" s="84" t="s">
        <v>531</v>
      </c>
      <c r="C23" s="85"/>
      <c r="D23" s="85"/>
      <c r="E23" s="85"/>
      <c r="F23" s="85"/>
      <c r="G23" s="85"/>
      <c r="H23" s="86"/>
      <c r="I23" s="41">
        <f>SUM(I6:I22)</f>
        <v>0</v>
      </c>
      <c r="J23" s="41">
        <f>SUM(J6:J22)</f>
        <v>0</v>
      </c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</sheetData>
  <mergeCells count="2">
    <mergeCell ref="A2:J2"/>
    <mergeCell ref="B23:H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A1F3-A04A-4D08-831D-290E07305D03}">
  <dimension ref="A2:J14"/>
  <sheetViews>
    <sheetView workbookViewId="0">
      <selection activeCell="B12" sqref="B12:H12"/>
    </sheetView>
  </sheetViews>
  <sheetFormatPr defaultColWidth="10" defaultRowHeight="13.8"/>
  <cols>
    <col min="1" max="1" width="4.33203125" style="11" bestFit="1" customWidth="1"/>
    <col min="2" max="2" width="49.44140625" style="11" customWidth="1"/>
    <col min="3" max="3" width="11.5546875" style="11" customWidth="1"/>
    <col min="4" max="4" width="7.44140625" style="11" customWidth="1"/>
    <col min="5" max="5" width="8.5546875" style="11" customWidth="1"/>
    <col min="6" max="6" width="10" style="11"/>
    <col min="7" max="7" width="7.109375" style="11" customWidth="1"/>
    <col min="8" max="8" width="9.44140625" style="11" customWidth="1"/>
    <col min="9" max="9" width="12.5546875" style="11" customWidth="1"/>
    <col min="10" max="10" width="13.5546875" style="11" customWidth="1"/>
    <col min="11" max="256" width="10" style="11"/>
    <col min="257" max="257" width="4.33203125" style="11" bestFit="1" customWidth="1"/>
    <col min="258" max="258" width="49.44140625" style="11" customWidth="1"/>
    <col min="259" max="259" width="11.5546875" style="11" customWidth="1"/>
    <col min="260" max="260" width="7.44140625" style="11" customWidth="1"/>
    <col min="261" max="262" width="10" style="11"/>
    <col min="263" max="265" width="9.44140625" style="11" customWidth="1"/>
    <col min="266" max="266" width="9.88671875" style="11" bestFit="1" customWidth="1"/>
    <col min="267" max="512" width="10" style="11"/>
    <col min="513" max="513" width="4.33203125" style="11" bestFit="1" customWidth="1"/>
    <col min="514" max="514" width="49.44140625" style="11" customWidth="1"/>
    <col min="515" max="515" width="11.5546875" style="11" customWidth="1"/>
    <col min="516" max="516" width="7.44140625" style="11" customWidth="1"/>
    <col min="517" max="518" width="10" style="11"/>
    <col min="519" max="521" width="9.44140625" style="11" customWidth="1"/>
    <col min="522" max="522" width="9.88671875" style="11" bestFit="1" customWidth="1"/>
    <col min="523" max="768" width="10" style="11"/>
    <col min="769" max="769" width="4.33203125" style="11" bestFit="1" customWidth="1"/>
    <col min="770" max="770" width="49.44140625" style="11" customWidth="1"/>
    <col min="771" max="771" width="11.5546875" style="11" customWidth="1"/>
    <col min="772" max="772" width="7.44140625" style="11" customWidth="1"/>
    <col min="773" max="774" width="10" style="11"/>
    <col min="775" max="777" width="9.44140625" style="11" customWidth="1"/>
    <col min="778" max="778" width="9.88671875" style="11" bestFit="1" customWidth="1"/>
    <col min="779" max="1024" width="10" style="11"/>
    <col min="1025" max="1025" width="4.33203125" style="11" bestFit="1" customWidth="1"/>
    <col min="1026" max="1026" width="49.44140625" style="11" customWidth="1"/>
    <col min="1027" max="1027" width="11.5546875" style="11" customWidth="1"/>
    <col min="1028" max="1028" width="7.44140625" style="11" customWidth="1"/>
    <col min="1029" max="1030" width="10" style="11"/>
    <col min="1031" max="1033" width="9.44140625" style="11" customWidth="1"/>
    <col min="1034" max="1034" width="9.88671875" style="11" bestFit="1" customWidth="1"/>
    <col min="1035" max="1280" width="10" style="11"/>
    <col min="1281" max="1281" width="4.33203125" style="11" bestFit="1" customWidth="1"/>
    <col min="1282" max="1282" width="49.44140625" style="11" customWidth="1"/>
    <col min="1283" max="1283" width="11.5546875" style="11" customWidth="1"/>
    <col min="1284" max="1284" width="7.44140625" style="11" customWidth="1"/>
    <col min="1285" max="1286" width="10" style="11"/>
    <col min="1287" max="1289" width="9.44140625" style="11" customWidth="1"/>
    <col min="1290" max="1290" width="9.88671875" style="11" bestFit="1" customWidth="1"/>
    <col min="1291" max="1536" width="10" style="11"/>
    <col min="1537" max="1537" width="4.33203125" style="11" bestFit="1" customWidth="1"/>
    <col min="1538" max="1538" width="49.44140625" style="11" customWidth="1"/>
    <col min="1539" max="1539" width="11.5546875" style="11" customWidth="1"/>
    <col min="1540" max="1540" width="7.44140625" style="11" customWidth="1"/>
    <col min="1541" max="1542" width="10" style="11"/>
    <col min="1543" max="1545" width="9.44140625" style="11" customWidth="1"/>
    <col min="1546" max="1546" width="9.88671875" style="11" bestFit="1" customWidth="1"/>
    <col min="1547" max="1792" width="10" style="11"/>
    <col min="1793" max="1793" width="4.33203125" style="11" bestFit="1" customWidth="1"/>
    <col min="1794" max="1794" width="49.44140625" style="11" customWidth="1"/>
    <col min="1795" max="1795" width="11.5546875" style="11" customWidth="1"/>
    <col min="1796" max="1796" width="7.44140625" style="11" customWidth="1"/>
    <col min="1797" max="1798" width="10" style="11"/>
    <col min="1799" max="1801" width="9.44140625" style="11" customWidth="1"/>
    <col min="1802" max="1802" width="9.88671875" style="11" bestFit="1" customWidth="1"/>
    <col min="1803" max="2048" width="10" style="11"/>
    <col min="2049" max="2049" width="4.33203125" style="11" bestFit="1" customWidth="1"/>
    <col min="2050" max="2050" width="49.44140625" style="11" customWidth="1"/>
    <col min="2051" max="2051" width="11.5546875" style="11" customWidth="1"/>
    <col min="2052" max="2052" width="7.44140625" style="11" customWidth="1"/>
    <col min="2053" max="2054" width="10" style="11"/>
    <col min="2055" max="2057" width="9.44140625" style="11" customWidth="1"/>
    <col min="2058" max="2058" width="9.88671875" style="11" bestFit="1" customWidth="1"/>
    <col min="2059" max="2304" width="10" style="11"/>
    <col min="2305" max="2305" width="4.33203125" style="11" bestFit="1" customWidth="1"/>
    <col min="2306" max="2306" width="49.44140625" style="11" customWidth="1"/>
    <col min="2307" max="2307" width="11.5546875" style="11" customWidth="1"/>
    <col min="2308" max="2308" width="7.44140625" style="11" customWidth="1"/>
    <col min="2309" max="2310" width="10" style="11"/>
    <col min="2311" max="2313" width="9.44140625" style="11" customWidth="1"/>
    <col min="2314" max="2314" width="9.88671875" style="11" bestFit="1" customWidth="1"/>
    <col min="2315" max="2560" width="10" style="11"/>
    <col min="2561" max="2561" width="4.33203125" style="11" bestFit="1" customWidth="1"/>
    <col min="2562" max="2562" width="49.44140625" style="11" customWidth="1"/>
    <col min="2563" max="2563" width="11.5546875" style="11" customWidth="1"/>
    <col min="2564" max="2564" width="7.44140625" style="11" customWidth="1"/>
    <col min="2565" max="2566" width="10" style="11"/>
    <col min="2567" max="2569" width="9.44140625" style="11" customWidth="1"/>
    <col min="2570" max="2570" width="9.88671875" style="11" bestFit="1" customWidth="1"/>
    <col min="2571" max="2816" width="10" style="11"/>
    <col min="2817" max="2817" width="4.33203125" style="11" bestFit="1" customWidth="1"/>
    <col min="2818" max="2818" width="49.44140625" style="11" customWidth="1"/>
    <col min="2819" max="2819" width="11.5546875" style="11" customWidth="1"/>
    <col min="2820" max="2820" width="7.44140625" style="11" customWidth="1"/>
    <col min="2821" max="2822" width="10" style="11"/>
    <col min="2823" max="2825" width="9.44140625" style="11" customWidth="1"/>
    <col min="2826" max="2826" width="9.88671875" style="11" bestFit="1" customWidth="1"/>
    <col min="2827" max="3072" width="10" style="11"/>
    <col min="3073" max="3073" width="4.33203125" style="11" bestFit="1" customWidth="1"/>
    <col min="3074" max="3074" width="49.44140625" style="11" customWidth="1"/>
    <col min="3075" max="3075" width="11.5546875" style="11" customWidth="1"/>
    <col min="3076" max="3076" width="7.44140625" style="11" customWidth="1"/>
    <col min="3077" max="3078" width="10" style="11"/>
    <col min="3079" max="3081" width="9.44140625" style="11" customWidth="1"/>
    <col min="3082" max="3082" width="9.88671875" style="11" bestFit="1" customWidth="1"/>
    <col min="3083" max="3328" width="10" style="11"/>
    <col min="3329" max="3329" width="4.33203125" style="11" bestFit="1" customWidth="1"/>
    <col min="3330" max="3330" width="49.44140625" style="11" customWidth="1"/>
    <col min="3331" max="3331" width="11.5546875" style="11" customWidth="1"/>
    <col min="3332" max="3332" width="7.44140625" style="11" customWidth="1"/>
    <col min="3333" max="3334" width="10" style="11"/>
    <col min="3335" max="3337" width="9.44140625" style="11" customWidth="1"/>
    <col min="3338" max="3338" width="9.88671875" style="11" bestFit="1" customWidth="1"/>
    <col min="3339" max="3584" width="10" style="11"/>
    <col min="3585" max="3585" width="4.33203125" style="11" bestFit="1" customWidth="1"/>
    <col min="3586" max="3586" width="49.44140625" style="11" customWidth="1"/>
    <col min="3587" max="3587" width="11.5546875" style="11" customWidth="1"/>
    <col min="3588" max="3588" width="7.44140625" style="11" customWidth="1"/>
    <col min="3589" max="3590" width="10" style="11"/>
    <col min="3591" max="3593" width="9.44140625" style="11" customWidth="1"/>
    <col min="3594" max="3594" width="9.88671875" style="11" bestFit="1" customWidth="1"/>
    <col min="3595" max="3840" width="10" style="11"/>
    <col min="3841" max="3841" width="4.33203125" style="11" bestFit="1" customWidth="1"/>
    <col min="3842" max="3842" width="49.44140625" style="11" customWidth="1"/>
    <col min="3843" max="3843" width="11.5546875" style="11" customWidth="1"/>
    <col min="3844" max="3844" width="7.44140625" style="11" customWidth="1"/>
    <col min="3845" max="3846" width="10" style="11"/>
    <col min="3847" max="3849" width="9.44140625" style="11" customWidth="1"/>
    <col min="3850" max="3850" width="9.88671875" style="11" bestFit="1" customWidth="1"/>
    <col min="3851" max="4096" width="10" style="11"/>
    <col min="4097" max="4097" width="4.33203125" style="11" bestFit="1" customWidth="1"/>
    <col min="4098" max="4098" width="49.44140625" style="11" customWidth="1"/>
    <col min="4099" max="4099" width="11.5546875" style="11" customWidth="1"/>
    <col min="4100" max="4100" width="7.44140625" style="11" customWidth="1"/>
    <col min="4101" max="4102" width="10" style="11"/>
    <col min="4103" max="4105" width="9.44140625" style="11" customWidth="1"/>
    <col min="4106" max="4106" width="9.88671875" style="11" bestFit="1" customWidth="1"/>
    <col min="4107" max="4352" width="10" style="11"/>
    <col min="4353" max="4353" width="4.33203125" style="11" bestFit="1" customWidth="1"/>
    <col min="4354" max="4354" width="49.44140625" style="11" customWidth="1"/>
    <col min="4355" max="4355" width="11.5546875" style="11" customWidth="1"/>
    <col min="4356" max="4356" width="7.44140625" style="11" customWidth="1"/>
    <col min="4357" max="4358" width="10" style="11"/>
    <col min="4359" max="4361" width="9.44140625" style="11" customWidth="1"/>
    <col min="4362" max="4362" width="9.88671875" style="11" bestFit="1" customWidth="1"/>
    <col min="4363" max="4608" width="10" style="11"/>
    <col min="4609" max="4609" width="4.33203125" style="11" bestFit="1" customWidth="1"/>
    <col min="4610" max="4610" width="49.44140625" style="11" customWidth="1"/>
    <col min="4611" max="4611" width="11.5546875" style="11" customWidth="1"/>
    <col min="4612" max="4612" width="7.44140625" style="11" customWidth="1"/>
    <col min="4613" max="4614" width="10" style="11"/>
    <col min="4615" max="4617" width="9.44140625" style="11" customWidth="1"/>
    <col min="4618" max="4618" width="9.88671875" style="11" bestFit="1" customWidth="1"/>
    <col min="4619" max="4864" width="10" style="11"/>
    <col min="4865" max="4865" width="4.33203125" style="11" bestFit="1" customWidth="1"/>
    <col min="4866" max="4866" width="49.44140625" style="11" customWidth="1"/>
    <col min="4867" max="4867" width="11.5546875" style="11" customWidth="1"/>
    <col min="4868" max="4868" width="7.44140625" style="11" customWidth="1"/>
    <col min="4869" max="4870" width="10" style="11"/>
    <col min="4871" max="4873" width="9.44140625" style="11" customWidth="1"/>
    <col min="4874" max="4874" width="9.88671875" style="11" bestFit="1" customWidth="1"/>
    <col min="4875" max="5120" width="10" style="11"/>
    <col min="5121" max="5121" width="4.33203125" style="11" bestFit="1" customWidth="1"/>
    <col min="5122" max="5122" width="49.44140625" style="11" customWidth="1"/>
    <col min="5123" max="5123" width="11.5546875" style="11" customWidth="1"/>
    <col min="5124" max="5124" width="7.44140625" style="11" customWidth="1"/>
    <col min="5125" max="5126" width="10" style="11"/>
    <col min="5127" max="5129" width="9.44140625" style="11" customWidth="1"/>
    <col min="5130" max="5130" width="9.88671875" style="11" bestFit="1" customWidth="1"/>
    <col min="5131" max="5376" width="10" style="11"/>
    <col min="5377" max="5377" width="4.33203125" style="11" bestFit="1" customWidth="1"/>
    <col min="5378" max="5378" width="49.44140625" style="11" customWidth="1"/>
    <col min="5379" max="5379" width="11.5546875" style="11" customWidth="1"/>
    <col min="5380" max="5380" width="7.44140625" style="11" customWidth="1"/>
    <col min="5381" max="5382" width="10" style="11"/>
    <col min="5383" max="5385" width="9.44140625" style="11" customWidth="1"/>
    <col min="5386" max="5386" width="9.88671875" style="11" bestFit="1" customWidth="1"/>
    <col min="5387" max="5632" width="10" style="11"/>
    <col min="5633" max="5633" width="4.33203125" style="11" bestFit="1" customWidth="1"/>
    <col min="5634" max="5634" width="49.44140625" style="11" customWidth="1"/>
    <col min="5635" max="5635" width="11.5546875" style="11" customWidth="1"/>
    <col min="5636" max="5636" width="7.44140625" style="11" customWidth="1"/>
    <col min="5637" max="5638" width="10" style="11"/>
    <col min="5639" max="5641" width="9.44140625" style="11" customWidth="1"/>
    <col min="5642" max="5642" width="9.88671875" style="11" bestFit="1" customWidth="1"/>
    <col min="5643" max="5888" width="10" style="11"/>
    <col min="5889" max="5889" width="4.33203125" style="11" bestFit="1" customWidth="1"/>
    <col min="5890" max="5890" width="49.44140625" style="11" customWidth="1"/>
    <col min="5891" max="5891" width="11.5546875" style="11" customWidth="1"/>
    <col min="5892" max="5892" width="7.44140625" style="11" customWidth="1"/>
    <col min="5893" max="5894" width="10" style="11"/>
    <col min="5895" max="5897" width="9.44140625" style="11" customWidth="1"/>
    <col min="5898" max="5898" width="9.88671875" style="11" bestFit="1" customWidth="1"/>
    <col min="5899" max="6144" width="10" style="11"/>
    <col min="6145" max="6145" width="4.33203125" style="11" bestFit="1" customWidth="1"/>
    <col min="6146" max="6146" width="49.44140625" style="11" customWidth="1"/>
    <col min="6147" max="6147" width="11.5546875" style="11" customWidth="1"/>
    <col min="6148" max="6148" width="7.44140625" style="11" customWidth="1"/>
    <col min="6149" max="6150" width="10" style="11"/>
    <col min="6151" max="6153" width="9.44140625" style="11" customWidth="1"/>
    <col min="6154" max="6154" width="9.88671875" style="11" bestFit="1" customWidth="1"/>
    <col min="6155" max="6400" width="10" style="11"/>
    <col min="6401" max="6401" width="4.33203125" style="11" bestFit="1" customWidth="1"/>
    <col min="6402" max="6402" width="49.44140625" style="11" customWidth="1"/>
    <col min="6403" max="6403" width="11.5546875" style="11" customWidth="1"/>
    <col min="6404" max="6404" width="7.44140625" style="11" customWidth="1"/>
    <col min="6405" max="6406" width="10" style="11"/>
    <col min="6407" max="6409" width="9.44140625" style="11" customWidth="1"/>
    <col min="6410" max="6410" width="9.88671875" style="11" bestFit="1" customWidth="1"/>
    <col min="6411" max="6656" width="10" style="11"/>
    <col min="6657" max="6657" width="4.33203125" style="11" bestFit="1" customWidth="1"/>
    <col min="6658" max="6658" width="49.44140625" style="11" customWidth="1"/>
    <col min="6659" max="6659" width="11.5546875" style="11" customWidth="1"/>
    <col min="6660" max="6660" width="7.44140625" style="11" customWidth="1"/>
    <col min="6661" max="6662" width="10" style="11"/>
    <col min="6663" max="6665" width="9.44140625" style="11" customWidth="1"/>
    <col min="6666" max="6666" width="9.88671875" style="11" bestFit="1" customWidth="1"/>
    <col min="6667" max="6912" width="10" style="11"/>
    <col min="6913" max="6913" width="4.33203125" style="11" bestFit="1" customWidth="1"/>
    <col min="6914" max="6914" width="49.44140625" style="11" customWidth="1"/>
    <col min="6915" max="6915" width="11.5546875" style="11" customWidth="1"/>
    <col min="6916" max="6916" width="7.44140625" style="11" customWidth="1"/>
    <col min="6917" max="6918" width="10" style="11"/>
    <col min="6919" max="6921" width="9.44140625" style="11" customWidth="1"/>
    <col min="6922" max="6922" width="9.88671875" style="11" bestFit="1" customWidth="1"/>
    <col min="6923" max="7168" width="10" style="11"/>
    <col min="7169" max="7169" width="4.33203125" style="11" bestFit="1" customWidth="1"/>
    <col min="7170" max="7170" width="49.44140625" style="11" customWidth="1"/>
    <col min="7171" max="7171" width="11.5546875" style="11" customWidth="1"/>
    <col min="7172" max="7172" width="7.44140625" style="11" customWidth="1"/>
    <col min="7173" max="7174" width="10" style="11"/>
    <col min="7175" max="7177" width="9.44140625" style="11" customWidth="1"/>
    <col min="7178" max="7178" width="9.88671875" style="11" bestFit="1" customWidth="1"/>
    <col min="7179" max="7424" width="10" style="11"/>
    <col min="7425" max="7425" width="4.33203125" style="11" bestFit="1" customWidth="1"/>
    <col min="7426" max="7426" width="49.44140625" style="11" customWidth="1"/>
    <col min="7427" max="7427" width="11.5546875" style="11" customWidth="1"/>
    <col min="7428" max="7428" width="7.44140625" style="11" customWidth="1"/>
    <col min="7429" max="7430" width="10" style="11"/>
    <col min="7431" max="7433" width="9.44140625" style="11" customWidth="1"/>
    <col min="7434" max="7434" width="9.88671875" style="11" bestFit="1" customWidth="1"/>
    <col min="7435" max="7680" width="10" style="11"/>
    <col min="7681" max="7681" width="4.33203125" style="11" bestFit="1" customWidth="1"/>
    <col min="7682" max="7682" width="49.44140625" style="11" customWidth="1"/>
    <col min="7683" max="7683" width="11.5546875" style="11" customWidth="1"/>
    <col min="7684" max="7684" width="7.44140625" style="11" customWidth="1"/>
    <col min="7685" max="7686" width="10" style="11"/>
    <col min="7687" max="7689" width="9.44140625" style="11" customWidth="1"/>
    <col min="7690" max="7690" width="9.88671875" style="11" bestFit="1" customWidth="1"/>
    <col min="7691" max="7936" width="10" style="11"/>
    <col min="7937" max="7937" width="4.33203125" style="11" bestFit="1" customWidth="1"/>
    <col min="7938" max="7938" width="49.44140625" style="11" customWidth="1"/>
    <col min="7939" max="7939" width="11.5546875" style="11" customWidth="1"/>
    <col min="7940" max="7940" width="7.44140625" style="11" customWidth="1"/>
    <col min="7941" max="7942" width="10" style="11"/>
    <col min="7943" max="7945" width="9.44140625" style="11" customWidth="1"/>
    <col min="7946" max="7946" width="9.88671875" style="11" bestFit="1" customWidth="1"/>
    <col min="7947" max="8192" width="10" style="11"/>
    <col min="8193" max="8193" width="4.33203125" style="11" bestFit="1" customWidth="1"/>
    <col min="8194" max="8194" width="49.44140625" style="11" customWidth="1"/>
    <col min="8195" max="8195" width="11.5546875" style="11" customWidth="1"/>
    <col min="8196" max="8196" width="7.44140625" style="11" customWidth="1"/>
    <col min="8197" max="8198" width="10" style="11"/>
    <col min="8199" max="8201" width="9.44140625" style="11" customWidth="1"/>
    <col min="8202" max="8202" width="9.88671875" style="11" bestFit="1" customWidth="1"/>
    <col min="8203" max="8448" width="10" style="11"/>
    <col min="8449" max="8449" width="4.33203125" style="11" bestFit="1" customWidth="1"/>
    <col min="8450" max="8450" width="49.44140625" style="11" customWidth="1"/>
    <col min="8451" max="8451" width="11.5546875" style="11" customWidth="1"/>
    <col min="8452" max="8452" width="7.44140625" style="11" customWidth="1"/>
    <col min="8453" max="8454" width="10" style="11"/>
    <col min="8455" max="8457" width="9.44140625" style="11" customWidth="1"/>
    <col min="8458" max="8458" width="9.88671875" style="11" bestFit="1" customWidth="1"/>
    <col min="8459" max="8704" width="10" style="11"/>
    <col min="8705" max="8705" width="4.33203125" style="11" bestFit="1" customWidth="1"/>
    <col min="8706" max="8706" width="49.44140625" style="11" customWidth="1"/>
    <col min="8707" max="8707" width="11.5546875" style="11" customWidth="1"/>
    <col min="8708" max="8708" width="7.44140625" style="11" customWidth="1"/>
    <col min="8709" max="8710" width="10" style="11"/>
    <col min="8711" max="8713" width="9.44140625" style="11" customWidth="1"/>
    <col min="8714" max="8714" width="9.88671875" style="11" bestFit="1" customWidth="1"/>
    <col min="8715" max="8960" width="10" style="11"/>
    <col min="8961" max="8961" width="4.33203125" style="11" bestFit="1" customWidth="1"/>
    <col min="8962" max="8962" width="49.44140625" style="11" customWidth="1"/>
    <col min="8963" max="8963" width="11.5546875" style="11" customWidth="1"/>
    <col min="8964" max="8964" width="7.44140625" style="11" customWidth="1"/>
    <col min="8965" max="8966" width="10" style="11"/>
    <col min="8967" max="8969" width="9.44140625" style="11" customWidth="1"/>
    <col min="8970" max="8970" width="9.88671875" style="11" bestFit="1" customWidth="1"/>
    <col min="8971" max="9216" width="10" style="11"/>
    <col min="9217" max="9217" width="4.33203125" style="11" bestFit="1" customWidth="1"/>
    <col min="9218" max="9218" width="49.44140625" style="11" customWidth="1"/>
    <col min="9219" max="9219" width="11.5546875" style="11" customWidth="1"/>
    <col min="9220" max="9220" width="7.44140625" style="11" customWidth="1"/>
    <col min="9221" max="9222" width="10" style="11"/>
    <col min="9223" max="9225" width="9.44140625" style="11" customWidth="1"/>
    <col min="9226" max="9226" width="9.88671875" style="11" bestFit="1" customWidth="1"/>
    <col min="9227" max="9472" width="10" style="11"/>
    <col min="9473" max="9473" width="4.33203125" style="11" bestFit="1" customWidth="1"/>
    <col min="9474" max="9474" width="49.44140625" style="11" customWidth="1"/>
    <col min="9475" max="9475" width="11.5546875" style="11" customWidth="1"/>
    <col min="9476" max="9476" width="7.44140625" style="11" customWidth="1"/>
    <col min="9477" max="9478" width="10" style="11"/>
    <col min="9479" max="9481" width="9.44140625" style="11" customWidth="1"/>
    <col min="9482" max="9482" width="9.88671875" style="11" bestFit="1" customWidth="1"/>
    <col min="9483" max="9728" width="10" style="11"/>
    <col min="9729" max="9729" width="4.33203125" style="11" bestFit="1" customWidth="1"/>
    <col min="9730" max="9730" width="49.44140625" style="11" customWidth="1"/>
    <col min="9731" max="9731" width="11.5546875" style="11" customWidth="1"/>
    <col min="9732" max="9732" width="7.44140625" style="11" customWidth="1"/>
    <col min="9733" max="9734" width="10" style="11"/>
    <col min="9735" max="9737" width="9.44140625" style="11" customWidth="1"/>
    <col min="9738" max="9738" width="9.88671875" style="11" bestFit="1" customWidth="1"/>
    <col min="9739" max="9984" width="10" style="11"/>
    <col min="9985" max="9985" width="4.33203125" style="11" bestFit="1" customWidth="1"/>
    <col min="9986" max="9986" width="49.44140625" style="11" customWidth="1"/>
    <col min="9987" max="9987" width="11.5546875" style="11" customWidth="1"/>
    <col min="9988" max="9988" width="7.44140625" style="11" customWidth="1"/>
    <col min="9989" max="9990" width="10" style="11"/>
    <col min="9991" max="9993" width="9.44140625" style="11" customWidth="1"/>
    <col min="9994" max="9994" width="9.88671875" style="11" bestFit="1" customWidth="1"/>
    <col min="9995" max="10240" width="10" style="11"/>
    <col min="10241" max="10241" width="4.33203125" style="11" bestFit="1" customWidth="1"/>
    <col min="10242" max="10242" width="49.44140625" style="11" customWidth="1"/>
    <col min="10243" max="10243" width="11.5546875" style="11" customWidth="1"/>
    <col min="10244" max="10244" width="7.44140625" style="11" customWidth="1"/>
    <col min="10245" max="10246" width="10" style="11"/>
    <col min="10247" max="10249" width="9.44140625" style="11" customWidth="1"/>
    <col min="10250" max="10250" width="9.88671875" style="11" bestFit="1" customWidth="1"/>
    <col min="10251" max="10496" width="10" style="11"/>
    <col min="10497" max="10497" width="4.33203125" style="11" bestFit="1" customWidth="1"/>
    <col min="10498" max="10498" width="49.44140625" style="11" customWidth="1"/>
    <col min="10499" max="10499" width="11.5546875" style="11" customWidth="1"/>
    <col min="10500" max="10500" width="7.44140625" style="11" customWidth="1"/>
    <col min="10501" max="10502" width="10" style="11"/>
    <col min="10503" max="10505" width="9.44140625" style="11" customWidth="1"/>
    <col min="10506" max="10506" width="9.88671875" style="11" bestFit="1" customWidth="1"/>
    <col min="10507" max="10752" width="10" style="11"/>
    <col min="10753" max="10753" width="4.33203125" style="11" bestFit="1" customWidth="1"/>
    <col min="10754" max="10754" width="49.44140625" style="11" customWidth="1"/>
    <col min="10755" max="10755" width="11.5546875" style="11" customWidth="1"/>
    <col min="10756" max="10756" width="7.44140625" style="11" customWidth="1"/>
    <col min="10757" max="10758" width="10" style="11"/>
    <col min="10759" max="10761" width="9.44140625" style="11" customWidth="1"/>
    <col min="10762" max="10762" width="9.88671875" style="11" bestFit="1" customWidth="1"/>
    <col min="10763" max="11008" width="10" style="11"/>
    <col min="11009" max="11009" width="4.33203125" style="11" bestFit="1" customWidth="1"/>
    <col min="11010" max="11010" width="49.44140625" style="11" customWidth="1"/>
    <col min="11011" max="11011" width="11.5546875" style="11" customWidth="1"/>
    <col min="11012" max="11012" width="7.44140625" style="11" customWidth="1"/>
    <col min="11013" max="11014" width="10" style="11"/>
    <col min="11015" max="11017" width="9.44140625" style="11" customWidth="1"/>
    <col min="11018" max="11018" width="9.88671875" style="11" bestFit="1" customWidth="1"/>
    <col min="11019" max="11264" width="10" style="11"/>
    <col min="11265" max="11265" width="4.33203125" style="11" bestFit="1" customWidth="1"/>
    <col min="11266" max="11266" width="49.44140625" style="11" customWidth="1"/>
    <col min="11267" max="11267" width="11.5546875" style="11" customWidth="1"/>
    <col min="11268" max="11268" width="7.44140625" style="11" customWidth="1"/>
    <col min="11269" max="11270" width="10" style="11"/>
    <col min="11271" max="11273" width="9.44140625" style="11" customWidth="1"/>
    <col min="11274" max="11274" width="9.88671875" style="11" bestFit="1" customWidth="1"/>
    <col min="11275" max="11520" width="10" style="11"/>
    <col min="11521" max="11521" width="4.33203125" style="11" bestFit="1" customWidth="1"/>
    <col min="11522" max="11522" width="49.44140625" style="11" customWidth="1"/>
    <col min="11523" max="11523" width="11.5546875" style="11" customWidth="1"/>
    <col min="11524" max="11524" width="7.44140625" style="11" customWidth="1"/>
    <col min="11525" max="11526" width="10" style="11"/>
    <col min="11527" max="11529" width="9.44140625" style="11" customWidth="1"/>
    <col min="11530" max="11530" width="9.88671875" style="11" bestFit="1" customWidth="1"/>
    <col min="11531" max="11776" width="10" style="11"/>
    <col min="11777" max="11777" width="4.33203125" style="11" bestFit="1" customWidth="1"/>
    <col min="11778" max="11778" width="49.44140625" style="11" customWidth="1"/>
    <col min="11779" max="11779" width="11.5546875" style="11" customWidth="1"/>
    <col min="11780" max="11780" width="7.44140625" style="11" customWidth="1"/>
    <col min="11781" max="11782" width="10" style="11"/>
    <col min="11783" max="11785" width="9.44140625" style="11" customWidth="1"/>
    <col min="11786" max="11786" width="9.88671875" style="11" bestFit="1" customWidth="1"/>
    <col min="11787" max="12032" width="10" style="11"/>
    <col min="12033" max="12033" width="4.33203125" style="11" bestFit="1" customWidth="1"/>
    <col min="12034" max="12034" width="49.44140625" style="11" customWidth="1"/>
    <col min="12035" max="12035" width="11.5546875" style="11" customWidth="1"/>
    <col min="12036" max="12036" width="7.44140625" style="11" customWidth="1"/>
    <col min="12037" max="12038" width="10" style="11"/>
    <col min="12039" max="12041" width="9.44140625" style="11" customWidth="1"/>
    <col min="12042" max="12042" width="9.88671875" style="11" bestFit="1" customWidth="1"/>
    <col min="12043" max="12288" width="10" style="11"/>
    <col min="12289" max="12289" width="4.33203125" style="11" bestFit="1" customWidth="1"/>
    <col min="12290" max="12290" width="49.44140625" style="11" customWidth="1"/>
    <col min="12291" max="12291" width="11.5546875" style="11" customWidth="1"/>
    <col min="12292" max="12292" width="7.44140625" style="11" customWidth="1"/>
    <col min="12293" max="12294" width="10" style="11"/>
    <col min="12295" max="12297" width="9.44140625" style="11" customWidth="1"/>
    <col min="12298" max="12298" width="9.88671875" style="11" bestFit="1" customWidth="1"/>
    <col min="12299" max="12544" width="10" style="11"/>
    <col min="12545" max="12545" width="4.33203125" style="11" bestFit="1" customWidth="1"/>
    <col min="12546" max="12546" width="49.44140625" style="11" customWidth="1"/>
    <col min="12547" max="12547" width="11.5546875" style="11" customWidth="1"/>
    <col min="12548" max="12548" width="7.44140625" style="11" customWidth="1"/>
    <col min="12549" max="12550" width="10" style="11"/>
    <col min="12551" max="12553" width="9.44140625" style="11" customWidth="1"/>
    <col min="12554" max="12554" width="9.88671875" style="11" bestFit="1" customWidth="1"/>
    <col min="12555" max="12800" width="10" style="11"/>
    <col min="12801" max="12801" width="4.33203125" style="11" bestFit="1" customWidth="1"/>
    <col min="12802" max="12802" width="49.44140625" style="11" customWidth="1"/>
    <col min="12803" max="12803" width="11.5546875" style="11" customWidth="1"/>
    <col min="12804" max="12804" width="7.44140625" style="11" customWidth="1"/>
    <col min="12805" max="12806" width="10" style="11"/>
    <col min="12807" max="12809" width="9.44140625" style="11" customWidth="1"/>
    <col min="12810" max="12810" width="9.88671875" style="11" bestFit="1" customWidth="1"/>
    <col min="12811" max="13056" width="10" style="11"/>
    <col min="13057" max="13057" width="4.33203125" style="11" bestFit="1" customWidth="1"/>
    <col min="13058" max="13058" width="49.44140625" style="11" customWidth="1"/>
    <col min="13059" max="13059" width="11.5546875" style="11" customWidth="1"/>
    <col min="13060" max="13060" width="7.44140625" style="11" customWidth="1"/>
    <col min="13061" max="13062" width="10" style="11"/>
    <col min="13063" max="13065" width="9.44140625" style="11" customWidth="1"/>
    <col min="13066" max="13066" width="9.88671875" style="11" bestFit="1" customWidth="1"/>
    <col min="13067" max="13312" width="10" style="11"/>
    <col min="13313" max="13313" width="4.33203125" style="11" bestFit="1" customWidth="1"/>
    <col min="13314" max="13314" width="49.44140625" style="11" customWidth="1"/>
    <col min="13315" max="13315" width="11.5546875" style="11" customWidth="1"/>
    <col min="13316" max="13316" width="7.44140625" style="11" customWidth="1"/>
    <col min="13317" max="13318" width="10" style="11"/>
    <col min="13319" max="13321" width="9.44140625" style="11" customWidth="1"/>
    <col min="13322" max="13322" width="9.88671875" style="11" bestFit="1" customWidth="1"/>
    <col min="13323" max="13568" width="10" style="11"/>
    <col min="13569" max="13569" width="4.33203125" style="11" bestFit="1" customWidth="1"/>
    <col min="13570" max="13570" width="49.44140625" style="11" customWidth="1"/>
    <col min="13571" max="13571" width="11.5546875" style="11" customWidth="1"/>
    <col min="13572" max="13572" width="7.44140625" style="11" customWidth="1"/>
    <col min="13573" max="13574" width="10" style="11"/>
    <col min="13575" max="13577" width="9.44140625" style="11" customWidth="1"/>
    <col min="13578" max="13578" width="9.88671875" style="11" bestFit="1" customWidth="1"/>
    <col min="13579" max="13824" width="10" style="11"/>
    <col min="13825" max="13825" width="4.33203125" style="11" bestFit="1" customWidth="1"/>
    <col min="13826" max="13826" width="49.44140625" style="11" customWidth="1"/>
    <col min="13827" max="13827" width="11.5546875" style="11" customWidth="1"/>
    <col min="13828" max="13828" width="7.44140625" style="11" customWidth="1"/>
    <col min="13829" max="13830" width="10" style="11"/>
    <col min="13831" max="13833" width="9.44140625" style="11" customWidth="1"/>
    <col min="13834" max="13834" width="9.88671875" style="11" bestFit="1" customWidth="1"/>
    <col min="13835" max="14080" width="10" style="11"/>
    <col min="14081" max="14081" width="4.33203125" style="11" bestFit="1" customWidth="1"/>
    <col min="14082" max="14082" width="49.44140625" style="11" customWidth="1"/>
    <col min="14083" max="14083" width="11.5546875" style="11" customWidth="1"/>
    <col min="14084" max="14084" width="7.44140625" style="11" customWidth="1"/>
    <col min="14085" max="14086" width="10" style="11"/>
    <col min="14087" max="14089" width="9.44140625" style="11" customWidth="1"/>
    <col min="14090" max="14090" width="9.88671875" style="11" bestFit="1" customWidth="1"/>
    <col min="14091" max="14336" width="10" style="11"/>
    <col min="14337" max="14337" width="4.33203125" style="11" bestFit="1" customWidth="1"/>
    <col min="14338" max="14338" width="49.44140625" style="11" customWidth="1"/>
    <col min="14339" max="14339" width="11.5546875" style="11" customWidth="1"/>
    <col min="14340" max="14340" width="7.44140625" style="11" customWidth="1"/>
    <col min="14341" max="14342" width="10" style="11"/>
    <col min="14343" max="14345" width="9.44140625" style="11" customWidth="1"/>
    <col min="14346" max="14346" width="9.88671875" style="11" bestFit="1" customWidth="1"/>
    <col min="14347" max="14592" width="10" style="11"/>
    <col min="14593" max="14593" width="4.33203125" style="11" bestFit="1" customWidth="1"/>
    <col min="14594" max="14594" width="49.44140625" style="11" customWidth="1"/>
    <col min="14595" max="14595" width="11.5546875" style="11" customWidth="1"/>
    <col min="14596" max="14596" width="7.44140625" style="11" customWidth="1"/>
    <col min="14597" max="14598" width="10" style="11"/>
    <col min="14599" max="14601" width="9.44140625" style="11" customWidth="1"/>
    <col min="14602" max="14602" width="9.88671875" style="11" bestFit="1" customWidth="1"/>
    <col min="14603" max="14848" width="10" style="11"/>
    <col min="14849" max="14849" width="4.33203125" style="11" bestFit="1" customWidth="1"/>
    <col min="14850" max="14850" width="49.44140625" style="11" customWidth="1"/>
    <col min="14851" max="14851" width="11.5546875" style="11" customWidth="1"/>
    <col min="14852" max="14852" width="7.44140625" style="11" customWidth="1"/>
    <col min="14853" max="14854" width="10" style="11"/>
    <col min="14855" max="14857" width="9.44140625" style="11" customWidth="1"/>
    <col min="14858" max="14858" width="9.88671875" style="11" bestFit="1" customWidth="1"/>
    <col min="14859" max="15104" width="10" style="11"/>
    <col min="15105" max="15105" width="4.33203125" style="11" bestFit="1" customWidth="1"/>
    <col min="15106" max="15106" width="49.44140625" style="11" customWidth="1"/>
    <col min="15107" max="15107" width="11.5546875" style="11" customWidth="1"/>
    <col min="15108" max="15108" width="7.44140625" style="11" customWidth="1"/>
    <col min="15109" max="15110" width="10" style="11"/>
    <col min="15111" max="15113" width="9.44140625" style="11" customWidth="1"/>
    <col min="15114" max="15114" width="9.88671875" style="11" bestFit="1" customWidth="1"/>
    <col min="15115" max="15360" width="10" style="11"/>
    <col min="15361" max="15361" width="4.33203125" style="11" bestFit="1" customWidth="1"/>
    <col min="15362" max="15362" width="49.44140625" style="11" customWidth="1"/>
    <col min="15363" max="15363" width="11.5546875" style="11" customWidth="1"/>
    <col min="15364" max="15364" width="7.44140625" style="11" customWidth="1"/>
    <col min="15365" max="15366" width="10" style="11"/>
    <col min="15367" max="15369" width="9.44140625" style="11" customWidth="1"/>
    <col min="15370" max="15370" width="9.88671875" style="11" bestFit="1" customWidth="1"/>
    <col min="15371" max="15616" width="10" style="11"/>
    <col min="15617" max="15617" width="4.33203125" style="11" bestFit="1" customWidth="1"/>
    <col min="15618" max="15618" width="49.44140625" style="11" customWidth="1"/>
    <col min="15619" max="15619" width="11.5546875" style="11" customWidth="1"/>
    <col min="15620" max="15620" width="7.44140625" style="11" customWidth="1"/>
    <col min="15621" max="15622" width="10" style="11"/>
    <col min="15623" max="15625" width="9.44140625" style="11" customWidth="1"/>
    <col min="15626" max="15626" width="9.88671875" style="11" bestFit="1" customWidth="1"/>
    <col min="15627" max="15872" width="10" style="11"/>
    <col min="15873" max="15873" width="4.33203125" style="11" bestFit="1" customWidth="1"/>
    <col min="15874" max="15874" width="49.44140625" style="11" customWidth="1"/>
    <col min="15875" max="15875" width="11.5546875" style="11" customWidth="1"/>
    <col min="15876" max="15876" width="7.44140625" style="11" customWidth="1"/>
    <col min="15877" max="15878" width="10" style="11"/>
    <col min="15879" max="15881" width="9.44140625" style="11" customWidth="1"/>
    <col min="15882" max="15882" width="9.88671875" style="11" bestFit="1" customWidth="1"/>
    <col min="15883" max="16128" width="10" style="11"/>
    <col min="16129" max="16129" width="4.33203125" style="11" bestFit="1" customWidth="1"/>
    <col min="16130" max="16130" width="49.44140625" style="11" customWidth="1"/>
    <col min="16131" max="16131" width="11.5546875" style="11" customWidth="1"/>
    <col min="16132" max="16132" width="7.44140625" style="11" customWidth="1"/>
    <col min="16133" max="16134" width="10" style="11"/>
    <col min="16135" max="16137" width="9.44140625" style="11" customWidth="1"/>
    <col min="16138" max="16138" width="9.88671875" style="11" bestFit="1" customWidth="1"/>
    <col min="16139" max="16384" width="10" style="11"/>
  </cols>
  <sheetData>
    <row r="2" spans="1:10" ht="22.8">
      <c r="A2" s="79" t="s">
        <v>104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12.8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18.600000000000001" customHeight="1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</row>
    <row r="5" spans="1:10" ht="21" customHeight="1">
      <c r="A5" s="1"/>
      <c r="B5" s="32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96</v>
      </c>
      <c r="C6" s="1" t="s">
        <v>97</v>
      </c>
      <c r="D6" s="1" t="s">
        <v>10</v>
      </c>
      <c r="E6" s="29">
        <v>300</v>
      </c>
      <c r="F6" s="70">
        <v>0</v>
      </c>
      <c r="G6" s="47">
        <v>0.05</v>
      </c>
      <c r="H6" s="49">
        <f t="shared" ref="H6:H11" si="0">E6*F6*G6</f>
        <v>0</v>
      </c>
      <c r="I6" s="49">
        <f t="shared" ref="I6:I11" si="1">E6*F6</f>
        <v>0</v>
      </c>
      <c r="J6" s="49">
        <f t="shared" ref="J6:J11" si="2">H6+I6</f>
        <v>0</v>
      </c>
    </row>
    <row r="7" spans="1:10">
      <c r="A7" s="1">
        <v>2</v>
      </c>
      <c r="B7" s="1" t="s">
        <v>98</v>
      </c>
      <c r="C7" s="1" t="s">
        <v>97</v>
      </c>
      <c r="D7" s="1" t="s">
        <v>10</v>
      </c>
      <c r="E7" s="29">
        <v>100</v>
      </c>
      <c r="F7" s="70">
        <v>0</v>
      </c>
      <c r="G7" s="47">
        <v>0.05</v>
      </c>
      <c r="H7" s="49">
        <f t="shared" si="0"/>
        <v>0</v>
      </c>
      <c r="I7" s="49">
        <f t="shared" si="1"/>
        <v>0</v>
      </c>
      <c r="J7" s="49">
        <f t="shared" si="2"/>
        <v>0</v>
      </c>
    </row>
    <row r="8" spans="1:10">
      <c r="A8" s="1">
        <v>3</v>
      </c>
      <c r="B8" s="1" t="s">
        <v>99</v>
      </c>
      <c r="C8" s="1" t="s">
        <v>97</v>
      </c>
      <c r="D8" s="1" t="s">
        <v>10</v>
      </c>
      <c r="E8" s="29">
        <v>90</v>
      </c>
      <c r="F8" s="70">
        <v>0</v>
      </c>
      <c r="G8" s="47">
        <v>0.05</v>
      </c>
      <c r="H8" s="49">
        <f t="shared" si="0"/>
        <v>0</v>
      </c>
      <c r="I8" s="49">
        <f t="shared" si="1"/>
        <v>0</v>
      </c>
      <c r="J8" s="49">
        <f t="shared" si="2"/>
        <v>0</v>
      </c>
    </row>
    <row r="9" spans="1:10">
      <c r="A9" s="1">
        <v>4</v>
      </c>
      <c r="B9" s="1" t="s">
        <v>100</v>
      </c>
      <c r="C9" s="1" t="s">
        <v>97</v>
      </c>
      <c r="D9" s="1" t="s">
        <v>10</v>
      </c>
      <c r="E9" s="51">
        <v>100</v>
      </c>
      <c r="F9" s="70">
        <v>0</v>
      </c>
      <c r="G9" s="47">
        <v>0.05</v>
      </c>
      <c r="H9" s="49">
        <f t="shared" si="0"/>
        <v>0</v>
      </c>
      <c r="I9" s="49">
        <f t="shared" si="1"/>
        <v>0</v>
      </c>
      <c r="J9" s="49">
        <f t="shared" si="2"/>
        <v>0</v>
      </c>
    </row>
    <row r="10" spans="1:10">
      <c r="A10" s="1">
        <v>5</v>
      </c>
      <c r="B10" s="1" t="s">
        <v>101</v>
      </c>
      <c r="C10" s="1" t="s">
        <v>97</v>
      </c>
      <c r="D10" s="1" t="s">
        <v>10</v>
      </c>
      <c r="E10" s="29">
        <v>80</v>
      </c>
      <c r="F10" s="70">
        <v>0</v>
      </c>
      <c r="G10" s="57">
        <v>0.05</v>
      </c>
      <c r="H10" s="49">
        <f t="shared" si="0"/>
        <v>0</v>
      </c>
      <c r="I10" s="49">
        <f t="shared" si="1"/>
        <v>0</v>
      </c>
      <c r="J10" s="49">
        <f t="shared" si="2"/>
        <v>0</v>
      </c>
    </row>
    <row r="11" spans="1:10">
      <c r="A11" s="1">
        <v>6</v>
      </c>
      <c r="B11" s="1" t="s">
        <v>102</v>
      </c>
      <c r="C11" s="1" t="s">
        <v>97</v>
      </c>
      <c r="D11" s="1" t="s">
        <v>10</v>
      </c>
      <c r="E11" s="29">
        <v>50</v>
      </c>
      <c r="F11" s="70">
        <v>0</v>
      </c>
      <c r="G11" s="57">
        <v>0.05</v>
      </c>
      <c r="H11" s="49">
        <f t="shared" si="0"/>
        <v>0</v>
      </c>
      <c r="I11" s="49">
        <f t="shared" si="1"/>
        <v>0</v>
      </c>
      <c r="J11" s="49">
        <f t="shared" si="2"/>
        <v>0</v>
      </c>
    </row>
    <row r="12" spans="1:10">
      <c r="A12" s="1">
        <v>7</v>
      </c>
      <c r="B12" s="83" t="s">
        <v>531</v>
      </c>
      <c r="C12" s="83"/>
      <c r="D12" s="83"/>
      <c r="E12" s="83"/>
      <c r="F12" s="83"/>
      <c r="G12" s="83"/>
      <c r="H12" s="83"/>
      <c r="I12" s="41">
        <f>SUM(I6:I11)</f>
        <v>0</v>
      </c>
      <c r="J12" s="41">
        <f>SUM(J6:J11)</f>
        <v>0</v>
      </c>
    </row>
    <row r="13" spans="1:10">
      <c r="J13" s="13"/>
    </row>
    <row r="14" spans="1:10">
      <c r="G14" s="14"/>
      <c r="J14" s="15"/>
    </row>
  </sheetData>
  <mergeCells count="2">
    <mergeCell ref="A2:J2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23B8B-E88F-468F-9396-FA83FB5AE0A1}">
  <dimension ref="A2:J81"/>
  <sheetViews>
    <sheetView workbookViewId="0">
      <selection activeCell="B18" sqref="B18:H18"/>
    </sheetView>
  </sheetViews>
  <sheetFormatPr defaultRowHeight="14.4"/>
  <cols>
    <col min="1" max="1" width="4.33203125" bestFit="1" customWidth="1"/>
    <col min="2" max="2" width="50.109375" bestFit="1" customWidth="1"/>
    <col min="3" max="3" width="10.77734375" customWidth="1"/>
    <col min="4" max="4" width="3.5546875" bestFit="1" customWidth="1"/>
    <col min="5" max="5" width="4.88671875" bestFit="1" customWidth="1"/>
    <col min="6" max="6" width="9.6640625" customWidth="1"/>
    <col min="7" max="7" width="8.6640625" customWidth="1"/>
    <col min="8" max="8" width="9.6640625" customWidth="1"/>
    <col min="9" max="9" width="11.6640625" customWidth="1"/>
    <col min="10" max="10" width="11.88671875" customWidth="1"/>
    <col min="257" max="257" width="4.33203125" bestFit="1" customWidth="1"/>
    <col min="258" max="258" width="50.109375" bestFit="1" customWidth="1"/>
    <col min="259" max="259" width="10.77734375" customWidth="1"/>
    <col min="260" max="260" width="3.5546875" bestFit="1" customWidth="1"/>
    <col min="261" max="261" width="4.88671875" bestFit="1" customWidth="1"/>
    <col min="262" max="266" width="9.6640625" customWidth="1"/>
    <col min="513" max="513" width="4.33203125" bestFit="1" customWidth="1"/>
    <col min="514" max="514" width="50.109375" bestFit="1" customWidth="1"/>
    <col min="515" max="515" width="10.77734375" customWidth="1"/>
    <col min="516" max="516" width="3.5546875" bestFit="1" customWidth="1"/>
    <col min="517" max="517" width="4.88671875" bestFit="1" customWidth="1"/>
    <col min="518" max="522" width="9.6640625" customWidth="1"/>
    <col min="769" max="769" width="4.33203125" bestFit="1" customWidth="1"/>
    <col min="770" max="770" width="50.109375" bestFit="1" customWidth="1"/>
    <col min="771" max="771" width="10.77734375" customWidth="1"/>
    <col min="772" max="772" width="3.5546875" bestFit="1" customWidth="1"/>
    <col min="773" max="773" width="4.88671875" bestFit="1" customWidth="1"/>
    <col min="774" max="778" width="9.6640625" customWidth="1"/>
    <col min="1025" max="1025" width="4.33203125" bestFit="1" customWidth="1"/>
    <col min="1026" max="1026" width="50.109375" bestFit="1" customWidth="1"/>
    <col min="1027" max="1027" width="10.77734375" customWidth="1"/>
    <col min="1028" max="1028" width="3.5546875" bestFit="1" customWidth="1"/>
    <col min="1029" max="1029" width="4.88671875" bestFit="1" customWidth="1"/>
    <col min="1030" max="1034" width="9.6640625" customWidth="1"/>
    <col min="1281" max="1281" width="4.33203125" bestFit="1" customWidth="1"/>
    <col min="1282" max="1282" width="50.109375" bestFit="1" customWidth="1"/>
    <col min="1283" max="1283" width="10.77734375" customWidth="1"/>
    <col min="1284" max="1284" width="3.5546875" bestFit="1" customWidth="1"/>
    <col min="1285" max="1285" width="4.88671875" bestFit="1" customWidth="1"/>
    <col min="1286" max="1290" width="9.6640625" customWidth="1"/>
    <col min="1537" max="1537" width="4.33203125" bestFit="1" customWidth="1"/>
    <col min="1538" max="1538" width="50.109375" bestFit="1" customWidth="1"/>
    <col min="1539" max="1539" width="10.77734375" customWidth="1"/>
    <col min="1540" max="1540" width="3.5546875" bestFit="1" customWidth="1"/>
    <col min="1541" max="1541" width="4.88671875" bestFit="1" customWidth="1"/>
    <col min="1542" max="1546" width="9.6640625" customWidth="1"/>
    <col min="1793" max="1793" width="4.33203125" bestFit="1" customWidth="1"/>
    <col min="1794" max="1794" width="50.109375" bestFit="1" customWidth="1"/>
    <col min="1795" max="1795" width="10.77734375" customWidth="1"/>
    <col min="1796" max="1796" width="3.5546875" bestFit="1" customWidth="1"/>
    <col min="1797" max="1797" width="4.88671875" bestFit="1" customWidth="1"/>
    <col min="1798" max="1802" width="9.6640625" customWidth="1"/>
    <col min="2049" max="2049" width="4.33203125" bestFit="1" customWidth="1"/>
    <col min="2050" max="2050" width="50.109375" bestFit="1" customWidth="1"/>
    <col min="2051" max="2051" width="10.77734375" customWidth="1"/>
    <col min="2052" max="2052" width="3.5546875" bestFit="1" customWidth="1"/>
    <col min="2053" max="2053" width="4.88671875" bestFit="1" customWidth="1"/>
    <col min="2054" max="2058" width="9.6640625" customWidth="1"/>
    <col min="2305" max="2305" width="4.33203125" bestFit="1" customWidth="1"/>
    <col min="2306" max="2306" width="50.109375" bestFit="1" customWidth="1"/>
    <col min="2307" max="2307" width="10.77734375" customWidth="1"/>
    <col min="2308" max="2308" width="3.5546875" bestFit="1" customWidth="1"/>
    <col min="2309" max="2309" width="4.88671875" bestFit="1" customWidth="1"/>
    <col min="2310" max="2314" width="9.6640625" customWidth="1"/>
    <col min="2561" max="2561" width="4.33203125" bestFit="1" customWidth="1"/>
    <col min="2562" max="2562" width="50.109375" bestFit="1" customWidth="1"/>
    <col min="2563" max="2563" width="10.77734375" customWidth="1"/>
    <col min="2564" max="2564" width="3.5546875" bestFit="1" customWidth="1"/>
    <col min="2565" max="2565" width="4.88671875" bestFit="1" customWidth="1"/>
    <col min="2566" max="2570" width="9.6640625" customWidth="1"/>
    <col min="2817" max="2817" width="4.33203125" bestFit="1" customWidth="1"/>
    <col min="2818" max="2818" width="50.109375" bestFit="1" customWidth="1"/>
    <col min="2819" max="2819" width="10.77734375" customWidth="1"/>
    <col min="2820" max="2820" width="3.5546875" bestFit="1" customWidth="1"/>
    <col min="2821" max="2821" width="4.88671875" bestFit="1" customWidth="1"/>
    <col min="2822" max="2826" width="9.6640625" customWidth="1"/>
    <col min="3073" max="3073" width="4.33203125" bestFit="1" customWidth="1"/>
    <col min="3074" max="3074" width="50.109375" bestFit="1" customWidth="1"/>
    <col min="3075" max="3075" width="10.77734375" customWidth="1"/>
    <col min="3076" max="3076" width="3.5546875" bestFit="1" customWidth="1"/>
    <col min="3077" max="3077" width="4.88671875" bestFit="1" customWidth="1"/>
    <col min="3078" max="3082" width="9.6640625" customWidth="1"/>
    <col min="3329" max="3329" width="4.33203125" bestFit="1" customWidth="1"/>
    <col min="3330" max="3330" width="50.109375" bestFit="1" customWidth="1"/>
    <col min="3331" max="3331" width="10.77734375" customWidth="1"/>
    <col min="3332" max="3332" width="3.5546875" bestFit="1" customWidth="1"/>
    <col min="3333" max="3333" width="4.88671875" bestFit="1" customWidth="1"/>
    <col min="3334" max="3338" width="9.6640625" customWidth="1"/>
    <col min="3585" max="3585" width="4.33203125" bestFit="1" customWidth="1"/>
    <col min="3586" max="3586" width="50.109375" bestFit="1" customWidth="1"/>
    <col min="3587" max="3587" width="10.77734375" customWidth="1"/>
    <col min="3588" max="3588" width="3.5546875" bestFit="1" customWidth="1"/>
    <col min="3589" max="3589" width="4.88671875" bestFit="1" customWidth="1"/>
    <col min="3590" max="3594" width="9.6640625" customWidth="1"/>
    <col min="3841" max="3841" width="4.33203125" bestFit="1" customWidth="1"/>
    <col min="3842" max="3842" width="50.109375" bestFit="1" customWidth="1"/>
    <col min="3843" max="3843" width="10.77734375" customWidth="1"/>
    <col min="3844" max="3844" width="3.5546875" bestFit="1" customWidth="1"/>
    <col min="3845" max="3845" width="4.88671875" bestFit="1" customWidth="1"/>
    <col min="3846" max="3850" width="9.6640625" customWidth="1"/>
    <col min="4097" max="4097" width="4.33203125" bestFit="1" customWidth="1"/>
    <col min="4098" max="4098" width="50.109375" bestFit="1" customWidth="1"/>
    <col min="4099" max="4099" width="10.77734375" customWidth="1"/>
    <col min="4100" max="4100" width="3.5546875" bestFit="1" customWidth="1"/>
    <col min="4101" max="4101" width="4.88671875" bestFit="1" customWidth="1"/>
    <col min="4102" max="4106" width="9.6640625" customWidth="1"/>
    <col min="4353" max="4353" width="4.33203125" bestFit="1" customWidth="1"/>
    <col min="4354" max="4354" width="50.109375" bestFit="1" customWidth="1"/>
    <col min="4355" max="4355" width="10.77734375" customWidth="1"/>
    <col min="4356" max="4356" width="3.5546875" bestFit="1" customWidth="1"/>
    <col min="4357" max="4357" width="4.88671875" bestFit="1" customWidth="1"/>
    <col min="4358" max="4362" width="9.6640625" customWidth="1"/>
    <col min="4609" max="4609" width="4.33203125" bestFit="1" customWidth="1"/>
    <col min="4610" max="4610" width="50.109375" bestFit="1" customWidth="1"/>
    <col min="4611" max="4611" width="10.77734375" customWidth="1"/>
    <col min="4612" max="4612" width="3.5546875" bestFit="1" customWidth="1"/>
    <col min="4613" max="4613" width="4.88671875" bestFit="1" customWidth="1"/>
    <col min="4614" max="4618" width="9.6640625" customWidth="1"/>
    <col min="4865" max="4865" width="4.33203125" bestFit="1" customWidth="1"/>
    <col min="4866" max="4866" width="50.109375" bestFit="1" customWidth="1"/>
    <col min="4867" max="4867" width="10.77734375" customWidth="1"/>
    <col min="4868" max="4868" width="3.5546875" bestFit="1" customWidth="1"/>
    <col min="4869" max="4869" width="4.88671875" bestFit="1" customWidth="1"/>
    <col min="4870" max="4874" width="9.6640625" customWidth="1"/>
    <col min="5121" max="5121" width="4.33203125" bestFit="1" customWidth="1"/>
    <col min="5122" max="5122" width="50.109375" bestFit="1" customWidth="1"/>
    <col min="5123" max="5123" width="10.77734375" customWidth="1"/>
    <col min="5124" max="5124" width="3.5546875" bestFit="1" customWidth="1"/>
    <col min="5125" max="5125" width="4.88671875" bestFit="1" customWidth="1"/>
    <col min="5126" max="5130" width="9.6640625" customWidth="1"/>
    <col min="5377" max="5377" width="4.33203125" bestFit="1" customWidth="1"/>
    <col min="5378" max="5378" width="50.109375" bestFit="1" customWidth="1"/>
    <col min="5379" max="5379" width="10.77734375" customWidth="1"/>
    <col min="5380" max="5380" width="3.5546875" bestFit="1" customWidth="1"/>
    <col min="5381" max="5381" width="4.88671875" bestFit="1" customWidth="1"/>
    <col min="5382" max="5386" width="9.6640625" customWidth="1"/>
    <col min="5633" max="5633" width="4.33203125" bestFit="1" customWidth="1"/>
    <col min="5634" max="5634" width="50.109375" bestFit="1" customWidth="1"/>
    <col min="5635" max="5635" width="10.77734375" customWidth="1"/>
    <col min="5636" max="5636" width="3.5546875" bestFit="1" customWidth="1"/>
    <col min="5637" max="5637" width="4.88671875" bestFit="1" customWidth="1"/>
    <col min="5638" max="5642" width="9.6640625" customWidth="1"/>
    <col min="5889" max="5889" width="4.33203125" bestFit="1" customWidth="1"/>
    <col min="5890" max="5890" width="50.109375" bestFit="1" customWidth="1"/>
    <col min="5891" max="5891" width="10.77734375" customWidth="1"/>
    <col min="5892" max="5892" width="3.5546875" bestFit="1" customWidth="1"/>
    <col min="5893" max="5893" width="4.88671875" bestFit="1" customWidth="1"/>
    <col min="5894" max="5898" width="9.6640625" customWidth="1"/>
    <col min="6145" max="6145" width="4.33203125" bestFit="1" customWidth="1"/>
    <col min="6146" max="6146" width="50.109375" bestFit="1" customWidth="1"/>
    <col min="6147" max="6147" width="10.77734375" customWidth="1"/>
    <col min="6148" max="6148" width="3.5546875" bestFit="1" customWidth="1"/>
    <col min="6149" max="6149" width="4.88671875" bestFit="1" customWidth="1"/>
    <col min="6150" max="6154" width="9.6640625" customWidth="1"/>
    <col min="6401" max="6401" width="4.33203125" bestFit="1" customWidth="1"/>
    <col min="6402" max="6402" width="50.109375" bestFit="1" customWidth="1"/>
    <col min="6403" max="6403" width="10.77734375" customWidth="1"/>
    <col min="6404" max="6404" width="3.5546875" bestFit="1" customWidth="1"/>
    <col min="6405" max="6405" width="4.88671875" bestFit="1" customWidth="1"/>
    <col min="6406" max="6410" width="9.6640625" customWidth="1"/>
    <col min="6657" max="6657" width="4.33203125" bestFit="1" customWidth="1"/>
    <col min="6658" max="6658" width="50.109375" bestFit="1" customWidth="1"/>
    <col min="6659" max="6659" width="10.77734375" customWidth="1"/>
    <col min="6660" max="6660" width="3.5546875" bestFit="1" customWidth="1"/>
    <col min="6661" max="6661" width="4.88671875" bestFit="1" customWidth="1"/>
    <col min="6662" max="6666" width="9.6640625" customWidth="1"/>
    <col min="6913" max="6913" width="4.33203125" bestFit="1" customWidth="1"/>
    <col min="6914" max="6914" width="50.109375" bestFit="1" customWidth="1"/>
    <col min="6915" max="6915" width="10.77734375" customWidth="1"/>
    <col min="6916" max="6916" width="3.5546875" bestFit="1" customWidth="1"/>
    <col min="6917" max="6917" width="4.88671875" bestFit="1" customWidth="1"/>
    <col min="6918" max="6922" width="9.6640625" customWidth="1"/>
    <col min="7169" max="7169" width="4.33203125" bestFit="1" customWidth="1"/>
    <col min="7170" max="7170" width="50.109375" bestFit="1" customWidth="1"/>
    <col min="7171" max="7171" width="10.77734375" customWidth="1"/>
    <col min="7172" max="7172" width="3.5546875" bestFit="1" customWidth="1"/>
    <col min="7173" max="7173" width="4.88671875" bestFit="1" customWidth="1"/>
    <col min="7174" max="7178" width="9.6640625" customWidth="1"/>
    <col min="7425" max="7425" width="4.33203125" bestFit="1" customWidth="1"/>
    <col min="7426" max="7426" width="50.109375" bestFit="1" customWidth="1"/>
    <col min="7427" max="7427" width="10.77734375" customWidth="1"/>
    <col min="7428" max="7428" width="3.5546875" bestFit="1" customWidth="1"/>
    <col min="7429" max="7429" width="4.88671875" bestFit="1" customWidth="1"/>
    <col min="7430" max="7434" width="9.6640625" customWidth="1"/>
    <col min="7681" max="7681" width="4.33203125" bestFit="1" customWidth="1"/>
    <col min="7682" max="7682" width="50.109375" bestFit="1" customWidth="1"/>
    <col min="7683" max="7683" width="10.77734375" customWidth="1"/>
    <col min="7684" max="7684" width="3.5546875" bestFit="1" customWidth="1"/>
    <col min="7685" max="7685" width="4.88671875" bestFit="1" customWidth="1"/>
    <col min="7686" max="7690" width="9.6640625" customWidth="1"/>
    <col min="7937" max="7937" width="4.33203125" bestFit="1" customWidth="1"/>
    <col min="7938" max="7938" width="50.109375" bestFit="1" customWidth="1"/>
    <col min="7939" max="7939" width="10.77734375" customWidth="1"/>
    <col min="7940" max="7940" width="3.5546875" bestFit="1" customWidth="1"/>
    <col min="7941" max="7941" width="4.88671875" bestFit="1" customWidth="1"/>
    <col min="7942" max="7946" width="9.6640625" customWidth="1"/>
    <col min="8193" max="8193" width="4.33203125" bestFit="1" customWidth="1"/>
    <col min="8194" max="8194" width="50.109375" bestFit="1" customWidth="1"/>
    <col min="8195" max="8195" width="10.77734375" customWidth="1"/>
    <col min="8196" max="8196" width="3.5546875" bestFit="1" customWidth="1"/>
    <col min="8197" max="8197" width="4.88671875" bestFit="1" customWidth="1"/>
    <col min="8198" max="8202" width="9.6640625" customWidth="1"/>
    <col min="8449" max="8449" width="4.33203125" bestFit="1" customWidth="1"/>
    <col min="8450" max="8450" width="50.109375" bestFit="1" customWidth="1"/>
    <col min="8451" max="8451" width="10.77734375" customWidth="1"/>
    <col min="8452" max="8452" width="3.5546875" bestFit="1" customWidth="1"/>
    <col min="8453" max="8453" width="4.88671875" bestFit="1" customWidth="1"/>
    <col min="8454" max="8458" width="9.6640625" customWidth="1"/>
    <col min="8705" max="8705" width="4.33203125" bestFit="1" customWidth="1"/>
    <col min="8706" max="8706" width="50.109375" bestFit="1" customWidth="1"/>
    <col min="8707" max="8707" width="10.77734375" customWidth="1"/>
    <col min="8708" max="8708" width="3.5546875" bestFit="1" customWidth="1"/>
    <col min="8709" max="8709" width="4.88671875" bestFit="1" customWidth="1"/>
    <col min="8710" max="8714" width="9.6640625" customWidth="1"/>
    <col min="8961" max="8961" width="4.33203125" bestFit="1" customWidth="1"/>
    <col min="8962" max="8962" width="50.109375" bestFit="1" customWidth="1"/>
    <col min="8963" max="8963" width="10.77734375" customWidth="1"/>
    <col min="8964" max="8964" width="3.5546875" bestFit="1" customWidth="1"/>
    <col min="8965" max="8965" width="4.88671875" bestFit="1" customWidth="1"/>
    <col min="8966" max="8970" width="9.6640625" customWidth="1"/>
    <col min="9217" max="9217" width="4.33203125" bestFit="1" customWidth="1"/>
    <col min="9218" max="9218" width="50.109375" bestFit="1" customWidth="1"/>
    <col min="9219" max="9219" width="10.77734375" customWidth="1"/>
    <col min="9220" max="9220" width="3.5546875" bestFit="1" customWidth="1"/>
    <col min="9221" max="9221" width="4.88671875" bestFit="1" customWidth="1"/>
    <col min="9222" max="9226" width="9.6640625" customWidth="1"/>
    <col min="9473" max="9473" width="4.33203125" bestFit="1" customWidth="1"/>
    <col min="9474" max="9474" width="50.109375" bestFit="1" customWidth="1"/>
    <col min="9475" max="9475" width="10.77734375" customWidth="1"/>
    <col min="9476" max="9476" width="3.5546875" bestFit="1" customWidth="1"/>
    <col min="9477" max="9477" width="4.88671875" bestFit="1" customWidth="1"/>
    <col min="9478" max="9482" width="9.6640625" customWidth="1"/>
    <col min="9729" max="9729" width="4.33203125" bestFit="1" customWidth="1"/>
    <col min="9730" max="9730" width="50.109375" bestFit="1" customWidth="1"/>
    <col min="9731" max="9731" width="10.77734375" customWidth="1"/>
    <col min="9732" max="9732" width="3.5546875" bestFit="1" customWidth="1"/>
    <col min="9733" max="9733" width="4.88671875" bestFit="1" customWidth="1"/>
    <col min="9734" max="9738" width="9.6640625" customWidth="1"/>
    <col min="9985" max="9985" width="4.33203125" bestFit="1" customWidth="1"/>
    <col min="9986" max="9986" width="50.109375" bestFit="1" customWidth="1"/>
    <col min="9987" max="9987" width="10.77734375" customWidth="1"/>
    <col min="9988" max="9988" width="3.5546875" bestFit="1" customWidth="1"/>
    <col min="9989" max="9989" width="4.88671875" bestFit="1" customWidth="1"/>
    <col min="9990" max="9994" width="9.6640625" customWidth="1"/>
    <col min="10241" max="10241" width="4.33203125" bestFit="1" customWidth="1"/>
    <col min="10242" max="10242" width="50.109375" bestFit="1" customWidth="1"/>
    <col min="10243" max="10243" width="10.77734375" customWidth="1"/>
    <col min="10244" max="10244" width="3.5546875" bestFit="1" customWidth="1"/>
    <col min="10245" max="10245" width="4.88671875" bestFit="1" customWidth="1"/>
    <col min="10246" max="10250" width="9.6640625" customWidth="1"/>
    <col min="10497" max="10497" width="4.33203125" bestFit="1" customWidth="1"/>
    <col min="10498" max="10498" width="50.109375" bestFit="1" customWidth="1"/>
    <col min="10499" max="10499" width="10.77734375" customWidth="1"/>
    <col min="10500" max="10500" width="3.5546875" bestFit="1" customWidth="1"/>
    <col min="10501" max="10501" width="4.88671875" bestFit="1" customWidth="1"/>
    <col min="10502" max="10506" width="9.6640625" customWidth="1"/>
    <col min="10753" max="10753" width="4.33203125" bestFit="1" customWidth="1"/>
    <col min="10754" max="10754" width="50.109375" bestFit="1" customWidth="1"/>
    <col min="10755" max="10755" width="10.77734375" customWidth="1"/>
    <col min="10756" max="10756" width="3.5546875" bestFit="1" customWidth="1"/>
    <col min="10757" max="10757" width="4.88671875" bestFit="1" customWidth="1"/>
    <col min="10758" max="10762" width="9.6640625" customWidth="1"/>
    <col min="11009" max="11009" width="4.33203125" bestFit="1" customWidth="1"/>
    <col min="11010" max="11010" width="50.109375" bestFit="1" customWidth="1"/>
    <col min="11011" max="11011" width="10.77734375" customWidth="1"/>
    <col min="11012" max="11012" width="3.5546875" bestFit="1" customWidth="1"/>
    <col min="11013" max="11013" width="4.88671875" bestFit="1" customWidth="1"/>
    <col min="11014" max="11018" width="9.6640625" customWidth="1"/>
    <col min="11265" max="11265" width="4.33203125" bestFit="1" customWidth="1"/>
    <col min="11266" max="11266" width="50.109375" bestFit="1" customWidth="1"/>
    <col min="11267" max="11267" width="10.77734375" customWidth="1"/>
    <col min="11268" max="11268" width="3.5546875" bestFit="1" customWidth="1"/>
    <col min="11269" max="11269" width="4.88671875" bestFit="1" customWidth="1"/>
    <col min="11270" max="11274" width="9.6640625" customWidth="1"/>
    <col min="11521" max="11521" width="4.33203125" bestFit="1" customWidth="1"/>
    <col min="11522" max="11522" width="50.109375" bestFit="1" customWidth="1"/>
    <col min="11523" max="11523" width="10.77734375" customWidth="1"/>
    <col min="11524" max="11524" width="3.5546875" bestFit="1" customWidth="1"/>
    <col min="11525" max="11525" width="4.88671875" bestFit="1" customWidth="1"/>
    <col min="11526" max="11530" width="9.6640625" customWidth="1"/>
    <col min="11777" max="11777" width="4.33203125" bestFit="1" customWidth="1"/>
    <col min="11778" max="11778" width="50.109375" bestFit="1" customWidth="1"/>
    <col min="11779" max="11779" width="10.77734375" customWidth="1"/>
    <col min="11780" max="11780" width="3.5546875" bestFit="1" customWidth="1"/>
    <col min="11781" max="11781" width="4.88671875" bestFit="1" customWidth="1"/>
    <col min="11782" max="11786" width="9.6640625" customWidth="1"/>
    <col min="12033" max="12033" width="4.33203125" bestFit="1" customWidth="1"/>
    <col min="12034" max="12034" width="50.109375" bestFit="1" customWidth="1"/>
    <col min="12035" max="12035" width="10.77734375" customWidth="1"/>
    <col min="12036" max="12036" width="3.5546875" bestFit="1" customWidth="1"/>
    <col min="12037" max="12037" width="4.88671875" bestFit="1" customWidth="1"/>
    <col min="12038" max="12042" width="9.6640625" customWidth="1"/>
    <col min="12289" max="12289" width="4.33203125" bestFit="1" customWidth="1"/>
    <col min="12290" max="12290" width="50.109375" bestFit="1" customWidth="1"/>
    <col min="12291" max="12291" width="10.77734375" customWidth="1"/>
    <col min="12292" max="12292" width="3.5546875" bestFit="1" customWidth="1"/>
    <col min="12293" max="12293" width="4.88671875" bestFit="1" customWidth="1"/>
    <col min="12294" max="12298" width="9.6640625" customWidth="1"/>
    <col min="12545" max="12545" width="4.33203125" bestFit="1" customWidth="1"/>
    <col min="12546" max="12546" width="50.109375" bestFit="1" customWidth="1"/>
    <col min="12547" max="12547" width="10.77734375" customWidth="1"/>
    <col min="12548" max="12548" width="3.5546875" bestFit="1" customWidth="1"/>
    <col min="12549" max="12549" width="4.88671875" bestFit="1" customWidth="1"/>
    <col min="12550" max="12554" width="9.6640625" customWidth="1"/>
    <col min="12801" max="12801" width="4.33203125" bestFit="1" customWidth="1"/>
    <col min="12802" max="12802" width="50.109375" bestFit="1" customWidth="1"/>
    <col min="12803" max="12803" width="10.77734375" customWidth="1"/>
    <col min="12804" max="12804" width="3.5546875" bestFit="1" customWidth="1"/>
    <col min="12805" max="12805" width="4.88671875" bestFit="1" customWidth="1"/>
    <col min="12806" max="12810" width="9.6640625" customWidth="1"/>
    <col min="13057" max="13057" width="4.33203125" bestFit="1" customWidth="1"/>
    <col min="13058" max="13058" width="50.109375" bestFit="1" customWidth="1"/>
    <col min="13059" max="13059" width="10.77734375" customWidth="1"/>
    <col min="13060" max="13060" width="3.5546875" bestFit="1" customWidth="1"/>
    <col min="13061" max="13061" width="4.88671875" bestFit="1" customWidth="1"/>
    <col min="13062" max="13066" width="9.6640625" customWidth="1"/>
    <col min="13313" max="13313" width="4.33203125" bestFit="1" customWidth="1"/>
    <col min="13314" max="13314" width="50.109375" bestFit="1" customWidth="1"/>
    <col min="13315" max="13315" width="10.77734375" customWidth="1"/>
    <col min="13316" max="13316" width="3.5546875" bestFit="1" customWidth="1"/>
    <col min="13317" max="13317" width="4.88671875" bestFit="1" customWidth="1"/>
    <col min="13318" max="13322" width="9.6640625" customWidth="1"/>
    <col min="13569" max="13569" width="4.33203125" bestFit="1" customWidth="1"/>
    <col min="13570" max="13570" width="50.109375" bestFit="1" customWidth="1"/>
    <col min="13571" max="13571" width="10.77734375" customWidth="1"/>
    <col min="13572" max="13572" width="3.5546875" bestFit="1" customWidth="1"/>
    <col min="13573" max="13573" width="4.88671875" bestFit="1" customWidth="1"/>
    <col min="13574" max="13578" width="9.6640625" customWidth="1"/>
    <col min="13825" max="13825" width="4.33203125" bestFit="1" customWidth="1"/>
    <col min="13826" max="13826" width="50.109375" bestFit="1" customWidth="1"/>
    <col min="13827" max="13827" width="10.77734375" customWidth="1"/>
    <col min="13828" max="13828" width="3.5546875" bestFit="1" customWidth="1"/>
    <col min="13829" max="13829" width="4.88671875" bestFit="1" customWidth="1"/>
    <col min="13830" max="13834" width="9.6640625" customWidth="1"/>
    <col min="14081" max="14081" width="4.33203125" bestFit="1" customWidth="1"/>
    <col min="14082" max="14082" width="50.109375" bestFit="1" customWidth="1"/>
    <col min="14083" max="14083" width="10.77734375" customWidth="1"/>
    <col min="14084" max="14084" width="3.5546875" bestFit="1" customWidth="1"/>
    <col min="14085" max="14085" width="4.88671875" bestFit="1" customWidth="1"/>
    <col min="14086" max="14090" width="9.6640625" customWidth="1"/>
    <col min="14337" max="14337" width="4.33203125" bestFit="1" customWidth="1"/>
    <col min="14338" max="14338" width="50.109375" bestFit="1" customWidth="1"/>
    <col min="14339" max="14339" width="10.77734375" customWidth="1"/>
    <col min="14340" max="14340" width="3.5546875" bestFit="1" customWidth="1"/>
    <col min="14341" max="14341" width="4.88671875" bestFit="1" customWidth="1"/>
    <col min="14342" max="14346" width="9.6640625" customWidth="1"/>
    <col min="14593" max="14593" width="4.33203125" bestFit="1" customWidth="1"/>
    <col min="14594" max="14594" width="50.109375" bestFit="1" customWidth="1"/>
    <col min="14595" max="14595" width="10.77734375" customWidth="1"/>
    <col min="14596" max="14596" width="3.5546875" bestFit="1" customWidth="1"/>
    <col min="14597" max="14597" width="4.88671875" bestFit="1" customWidth="1"/>
    <col min="14598" max="14602" width="9.6640625" customWidth="1"/>
    <col min="14849" max="14849" width="4.33203125" bestFit="1" customWidth="1"/>
    <col min="14850" max="14850" width="50.109375" bestFit="1" customWidth="1"/>
    <col min="14851" max="14851" width="10.77734375" customWidth="1"/>
    <col min="14852" max="14852" width="3.5546875" bestFit="1" customWidth="1"/>
    <col min="14853" max="14853" width="4.88671875" bestFit="1" customWidth="1"/>
    <col min="14854" max="14858" width="9.6640625" customWidth="1"/>
    <col min="15105" max="15105" width="4.33203125" bestFit="1" customWidth="1"/>
    <col min="15106" max="15106" width="50.109375" bestFit="1" customWidth="1"/>
    <col min="15107" max="15107" width="10.77734375" customWidth="1"/>
    <col min="15108" max="15108" width="3.5546875" bestFit="1" customWidth="1"/>
    <col min="15109" max="15109" width="4.88671875" bestFit="1" customWidth="1"/>
    <col min="15110" max="15114" width="9.6640625" customWidth="1"/>
    <col min="15361" max="15361" width="4.33203125" bestFit="1" customWidth="1"/>
    <col min="15362" max="15362" width="50.109375" bestFit="1" customWidth="1"/>
    <col min="15363" max="15363" width="10.77734375" customWidth="1"/>
    <col min="15364" max="15364" width="3.5546875" bestFit="1" customWidth="1"/>
    <col min="15365" max="15365" width="4.88671875" bestFit="1" customWidth="1"/>
    <col min="15366" max="15370" width="9.6640625" customWidth="1"/>
    <col min="15617" max="15617" width="4.33203125" bestFit="1" customWidth="1"/>
    <col min="15618" max="15618" width="50.109375" bestFit="1" customWidth="1"/>
    <col min="15619" max="15619" width="10.77734375" customWidth="1"/>
    <col min="15620" max="15620" width="3.5546875" bestFit="1" customWidth="1"/>
    <col min="15621" max="15621" width="4.88671875" bestFit="1" customWidth="1"/>
    <col min="15622" max="15626" width="9.6640625" customWidth="1"/>
    <col min="15873" max="15873" width="4.33203125" bestFit="1" customWidth="1"/>
    <col min="15874" max="15874" width="50.109375" bestFit="1" customWidth="1"/>
    <col min="15875" max="15875" width="10.77734375" customWidth="1"/>
    <col min="15876" max="15876" width="3.5546875" bestFit="1" customWidth="1"/>
    <col min="15877" max="15877" width="4.88671875" bestFit="1" customWidth="1"/>
    <col min="15878" max="15882" width="9.6640625" customWidth="1"/>
    <col min="16129" max="16129" width="4.33203125" bestFit="1" customWidth="1"/>
    <col min="16130" max="16130" width="50.109375" bestFit="1" customWidth="1"/>
    <col min="16131" max="16131" width="10.77734375" customWidth="1"/>
    <col min="16132" max="16132" width="3.5546875" bestFit="1" customWidth="1"/>
    <col min="16133" max="16133" width="4.88671875" bestFit="1" customWidth="1"/>
    <col min="16134" max="16138" width="9.6640625" customWidth="1"/>
  </cols>
  <sheetData>
    <row r="2" spans="1:10" ht="22.8">
      <c r="A2" s="79" t="s">
        <v>515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20.399999999999999" customHeight="1">
      <c r="A5" s="1"/>
      <c r="B5" s="32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105</v>
      </c>
      <c r="C6" s="1" t="s">
        <v>106</v>
      </c>
      <c r="D6" s="1" t="s">
        <v>10</v>
      </c>
      <c r="E6" s="1">
        <v>20</v>
      </c>
      <c r="F6" s="64">
        <v>0</v>
      </c>
      <c r="G6" s="35">
        <v>0.05</v>
      </c>
      <c r="H6" s="65">
        <f t="shared" ref="H6:H17" si="0">E6*F6*G6</f>
        <v>0</v>
      </c>
      <c r="I6" s="65">
        <f t="shared" ref="I6:I17" si="1">E6*F6</f>
        <v>0</v>
      </c>
      <c r="J6" s="65">
        <f t="shared" ref="J6:J17" si="2">H6+I6</f>
        <v>0</v>
      </c>
    </row>
    <row r="7" spans="1:10">
      <c r="A7" s="1">
        <v>2</v>
      </c>
      <c r="B7" s="1" t="s">
        <v>107</v>
      </c>
      <c r="C7" s="1" t="s">
        <v>108</v>
      </c>
      <c r="D7" s="1" t="s">
        <v>10</v>
      </c>
      <c r="E7" s="1">
        <v>50</v>
      </c>
      <c r="F7" s="64">
        <v>0</v>
      </c>
      <c r="G7" s="35">
        <v>0.05</v>
      </c>
      <c r="H7" s="65">
        <f t="shared" si="0"/>
        <v>0</v>
      </c>
      <c r="I7" s="65">
        <f t="shared" si="1"/>
        <v>0</v>
      </c>
      <c r="J7" s="65">
        <f t="shared" si="2"/>
        <v>0</v>
      </c>
    </row>
    <row r="8" spans="1:10">
      <c r="A8" s="1">
        <v>3</v>
      </c>
      <c r="B8" s="1" t="s">
        <v>109</v>
      </c>
      <c r="C8" s="1" t="s">
        <v>108</v>
      </c>
      <c r="D8" s="1" t="s">
        <v>10</v>
      </c>
      <c r="E8" s="1">
        <v>150</v>
      </c>
      <c r="F8" s="64">
        <v>0</v>
      </c>
      <c r="G8" s="35">
        <v>0.05</v>
      </c>
      <c r="H8" s="65">
        <f t="shared" si="0"/>
        <v>0</v>
      </c>
      <c r="I8" s="65">
        <f t="shared" si="1"/>
        <v>0</v>
      </c>
      <c r="J8" s="65">
        <f t="shared" si="2"/>
        <v>0</v>
      </c>
    </row>
    <row r="9" spans="1:10">
      <c r="A9" s="1">
        <v>4</v>
      </c>
      <c r="B9" s="1" t="s">
        <v>110</v>
      </c>
      <c r="C9" s="1" t="s">
        <v>111</v>
      </c>
      <c r="D9" s="1" t="s">
        <v>10</v>
      </c>
      <c r="E9" s="1">
        <v>250</v>
      </c>
      <c r="F9" s="64">
        <v>0</v>
      </c>
      <c r="G9" s="35">
        <v>0.05</v>
      </c>
      <c r="H9" s="65">
        <f t="shared" si="0"/>
        <v>0</v>
      </c>
      <c r="I9" s="65">
        <f t="shared" si="1"/>
        <v>0</v>
      </c>
      <c r="J9" s="65">
        <f t="shared" si="2"/>
        <v>0</v>
      </c>
    </row>
    <row r="10" spans="1:10">
      <c r="A10" s="1">
        <v>5</v>
      </c>
      <c r="B10" s="1" t="s">
        <v>112</v>
      </c>
      <c r="C10" s="1" t="s">
        <v>111</v>
      </c>
      <c r="D10" s="1" t="s">
        <v>10</v>
      </c>
      <c r="E10" s="1">
        <v>150</v>
      </c>
      <c r="F10" s="64">
        <v>0</v>
      </c>
      <c r="G10" s="35">
        <v>0.05</v>
      </c>
      <c r="H10" s="65">
        <f t="shared" si="0"/>
        <v>0</v>
      </c>
      <c r="I10" s="65">
        <f t="shared" si="1"/>
        <v>0</v>
      </c>
      <c r="J10" s="65">
        <f t="shared" si="2"/>
        <v>0</v>
      </c>
    </row>
    <row r="11" spans="1:10">
      <c r="A11" s="1">
        <v>6</v>
      </c>
      <c r="B11" s="1" t="s">
        <v>113</v>
      </c>
      <c r="C11" s="1" t="s">
        <v>114</v>
      </c>
      <c r="D11" s="1" t="s">
        <v>115</v>
      </c>
      <c r="E11" s="1">
        <v>10</v>
      </c>
      <c r="F11" s="64">
        <v>0</v>
      </c>
      <c r="G11" s="36">
        <v>0.05</v>
      </c>
      <c r="H11" s="65">
        <f t="shared" si="0"/>
        <v>0</v>
      </c>
      <c r="I11" s="65">
        <f t="shared" si="1"/>
        <v>0</v>
      </c>
      <c r="J11" s="65">
        <f t="shared" si="2"/>
        <v>0</v>
      </c>
    </row>
    <row r="12" spans="1:10">
      <c r="A12" s="1">
        <v>7</v>
      </c>
      <c r="B12" s="1" t="s">
        <v>116</v>
      </c>
      <c r="C12" s="1" t="s">
        <v>111</v>
      </c>
      <c r="D12" s="1" t="s">
        <v>10</v>
      </c>
      <c r="E12" s="1">
        <v>20</v>
      </c>
      <c r="F12" s="64">
        <v>0</v>
      </c>
      <c r="G12" s="36">
        <v>0.05</v>
      </c>
      <c r="H12" s="65">
        <f t="shared" si="0"/>
        <v>0</v>
      </c>
      <c r="I12" s="65">
        <f t="shared" si="1"/>
        <v>0</v>
      </c>
      <c r="J12" s="65">
        <f t="shared" si="2"/>
        <v>0</v>
      </c>
    </row>
    <row r="13" spans="1:10">
      <c r="A13" s="1">
        <v>8</v>
      </c>
      <c r="B13" s="1" t="s">
        <v>117</v>
      </c>
      <c r="C13" s="1" t="s">
        <v>111</v>
      </c>
      <c r="D13" s="1" t="s">
        <v>10</v>
      </c>
      <c r="E13" s="1">
        <v>30</v>
      </c>
      <c r="F13" s="64">
        <v>0</v>
      </c>
      <c r="G13" s="36">
        <v>0.05</v>
      </c>
      <c r="H13" s="65">
        <f t="shared" si="0"/>
        <v>0</v>
      </c>
      <c r="I13" s="65">
        <f t="shared" si="1"/>
        <v>0</v>
      </c>
      <c r="J13" s="65">
        <f t="shared" si="2"/>
        <v>0</v>
      </c>
    </row>
    <row r="14" spans="1:10">
      <c r="A14" s="1">
        <v>9</v>
      </c>
      <c r="B14" s="1" t="s">
        <v>118</v>
      </c>
      <c r="C14" s="1" t="s">
        <v>111</v>
      </c>
      <c r="D14" s="1" t="s">
        <v>10</v>
      </c>
      <c r="E14" s="1">
        <v>30</v>
      </c>
      <c r="F14" s="64">
        <v>0</v>
      </c>
      <c r="G14" s="36">
        <v>0.05</v>
      </c>
      <c r="H14" s="65">
        <f t="shared" si="0"/>
        <v>0</v>
      </c>
      <c r="I14" s="65">
        <f t="shared" si="1"/>
        <v>0</v>
      </c>
      <c r="J14" s="65">
        <f t="shared" si="2"/>
        <v>0</v>
      </c>
    </row>
    <row r="15" spans="1:10">
      <c r="A15" s="1">
        <v>10</v>
      </c>
      <c r="B15" s="1" t="s">
        <v>119</v>
      </c>
      <c r="C15" s="1" t="s">
        <v>111</v>
      </c>
      <c r="D15" s="1" t="s">
        <v>10</v>
      </c>
      <c r="E15" s="1">
        <v>30</v>
      </c>
      <c r="F15" s="64">
        <v>0</v>
      </c>
      <c r="G15" s="36">
        <v>0.05</v>
      </c>
      <c r="H15" s="65">
        <f t="shared" si="0"/>
        <v>0</v>
      </c>
      <c r="I15" s="65">
        <f t="shared" si="1"/>
        <v>0</v>
      </c>
      <c r="J15" s="65">
        <f t="shared" si="2"/>
        <v>0</v>
      </c>
    </row>
    <row r="16" spans="1:10">
      <c r="A16" s="1">
        <v>11</v>
      </c>
      <c r="B16" s="1" t="s">
        <v>120</v>
      </c>
      <c r="C16" s="1" t="s">
        <v>111</v>
      </c>
      <c r="D16" s="1" t="s">
        <v>10</v>
      </c>
      <c r="E16" s="1">
        <v>10</v>
      </c>
      <c r="F16" s="64">
        <v>0</v>
      </c>
      <c r="G16" s="36">
        <v>0.05</v>
      </c>
      <c r="H16" s="65">
        <f t="shared" si="0"/>
        <v>0</v>
      </c>
      <c r="I16" s="65">
        <f t="shared" si="1"/>
        <v>0</v>
      </c>
      <c r="J16" s="65">
        <f t="shared" si="2"/>
        <v>0</v>
      </c>
    </row>
    <row r="17" spans="1:10">
      <c r="A17" s="16">
        <v>12</v>
      </c>
      <c r="B17" s="1" t="s">
        <v>121</v>
      </c>
      <c r="C17" s="1" t="s">
        <v>111</v>
      </c>
      <c r="D17" s="1" t="s">
        <v>10</v>
      </c>
      <c r="E17" s="1">
        <v>10</v>
      </c>
      <c r="F17" s="64">
        <v>0</v>
      </c>
      <c r="G17" s="36">
        <v>0.05</v>
      </c>
      <c r="H17" s="65">
        <f t="shared" si="0"/>
        <v>0</v>
      </c>
      <c r="I17" s="65">
        <f t="shared" si="1"/>
        <v>0</v>
      </c>
      <c r="J17" s="65">
        <f t="shared" si="2"/>
        <v>0</v>
      </c>
    </row>
    <row r="18" spans="1:10">
      <c r="A18" s="1">
        <v>13</v>
      </c>
      <c r="B18" s="84" t="s">
        <v>531</v>
      </c>
      <c r="C18" s="85"/>
      <c r="D18" s="85"/>
      <c r="E18" s="85"/>
      <c r="F18" s="85"/>
      <c r="G18" s="85"/>
      <c r="H18" s="86"/>
      <c r="I18" s="10">
        <f>SUM(I6:I17)</f>
        <v>0</v>
      </c>
      <c r="J18" s="10">
        <f>SUM(J6:J17)</f>
        <v>0</v>
      </c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</sheetData>
  <mergeCells count="2">
    <mergeCell ref="A2:J2"/>
    <mergeCell ref="B18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54E3-596E-4537-A11C-122E02CB47B4}">
  <dimension ref="A2:J12"/>
  <sheetViews>
    <sheetView workbookViewId="0">
      <selection activeCell="B12" sqref="B12:H12"/>
    </sheetView>
  </sheetViews>
  <sheetFormatPr defaultColWidth="10" defaultRowHeight="13.8"/>
  <cols>
    <col min="1" max="1" width="4.33203125" style="11" bestFit="1" customWidth="1"/>
    <col min="2" max="2" width="50.109375" style="11" bestFit="1" customWidth="1"/>
    <col min="3" max="3" width="10.44140625" style="11" bestFit="1" customWidth="1"/>
    <col min="4" max="4" width="3.77734375" style="11" bestFit="1" customWidth="1"/>
    <col min="5" max="5" width="5.77734375" style="11" bestFit="1" customWidth="1"/>
    <col min="6" max="6" width="9.109375" style="11" bestFit="1" customWidth="1"/>
    <col min="7" max="7" width="6.33203125" style="11" bestFit="1" customWidth="1"/>
    <col min="8" max="8" width="11.44140625" style="11" customWidth="1"/>
    <col min="9" max="9" width="13.33203125" style="11" customWidth="1"/>
    <col min="10" max="10" width="13.109375" style="11" customWidth="1"/>
    <col min="11" max="256" width="10" style="11"/>
    <col min="257" max="257" width="4.33203125" style="11" bestFit="1" customWidth="1"/>
    <col min="258" max="258" width="50.109375" style="11" bestFit="1" customWidth="1"/>
    <col min="259" max="259" width="10.44140625" style="11" bestFit="1" customWidth="1"/>
    <col min="260" max="260" width="3.77734375" style="11" bestFit="1" customWidth="1"/>
    <col min="261" max="261" width="5.77734375" style="11" bestFit="1" customWidth="1"/>
    <col min="262" max="262" width="9.109375" style="11" bestFit="1" customWidth="1"/>
    <col min="263" max="263" width="6.33203125" style="11" bestFit="1" customWidth="1"/>
    <col min="264" max="512" width="10" style="11"/>
    <col min="513" max="513" width="4.33203125" style="11" bestFit="1" customWidth="1"/>
    <col min="514" max="514" width="50.109375" style="11" bestFit="1" customWidth="1"/>
    <col min="515" max="515" width="10.44140625" style="11" bestFit="1" customWidth="1"/>
    <col min="516" max="516" width="3.77734375" style="11" bestFit="1" customWidth="1"/>
    <col min="517" max="517" width="5.77734375" style="11" bestFit="1" customWidth="1"/>
    <col min="518" max="518" width="9.109375" style="11" bestFit="1" customWidth="1"/>
    <col min="519" max="519" width="6.33203125" style="11" bestFit="1" customWidth="1"/>
    <col min="520" max="768" width="10" style="11"/>
    <col min="769" max="769" width="4.33203125" style="11" bestFit="1" customWidth="1"/>
    <col min="770" max="770" width="50.109375" style="11" bestFit="1" customWidth="1"/>
    <col min="771" max="771" width="10.44140625" style="11" bestFit="1" customWidth="1"/>
    <col min="772" max="772" width="3.77734375" style="11" bestFit="1" customWidth="1"/>
    <col min="773" max="773" width="5.77734375" style="11" bestFit="1" customWidth="1"/>
    <col min="774" max="774" width="9.109375" style="11" bestFit="1" customWidth="1"/>
    <col min="775" max="775" width="6.33203125" style="11" bestFit="1" customWidth="1"/>
    <col min="776" max="1024" width="10" style="11"/>
    <col min="1025" max="1025" width="4.33203125" style="11" bestFit="1" customWidth="1"/>
    <col min="1026" max="1026" width="50.109375" style="11" bestFit="1" customWidth="1"/>
    <col min="1027" max="1027" width="10.44140625" style="11" bestFit="1" customWidth="1"/>
    <col min="1028" max="1028" width="3.77734375" style="11" bestFit="1" customWidth="1"/>
    <col min="1029" max="1029" width="5.77734375" style="11" bestFit="1" customWidth="1"/>
    <col min="1030" max="1030" width="9.109375" style="11" bestFit="1" customWidth="1"/>
    <col min="1031" max="1031" width="6.33203125" style="11" bestFit="1" customWidth="1"/>
    <col min="1032" max="1280" width="10" style="11"/>
    <col min="1281" max="1281" width="4.33203125" style="11" bestFit="1" customWidth="1"/>
    <col min="1282" max="1282" width="50.109375" style="11" bestFit="1" customWidth="1"/>
    <col min="1283" max="1283" width="10.44140625" style="11" bestFit="1" customWidth="1"/>
    <col min="1284" max="1284" width="3.77734375" style="11" bestFit="1" customWidth="1"/>
    <col min="1285" max="1285" width="5.77734375" style="11" bestFit="1" customWidth="1"/>
    <col min="1286" max="1286" width="9.109375" style="11" bestFit="1" customWidth="1"/>
    <col min="1287" max="1287" width="6.33203125" style="11" bestFit="1" customWidth="1"/>
    <col min="1288" max="1536" width="10" style="11"/>
    <col min="1537" max="1537" width="4.33203125" style="11" bestFit="1" customWidth="1"/>
    <col min="1538" max="1538" width="50.109375" style="11" bestFit="1" customWidth="1"/>
    <col min="1539" max="1539" width="10.44140625" style="11" bestFit="1" customWidth="1"/>
    <col min="1540" max="1540" width="3.77734375" style="11" bestFit="1" customWidth="1"/>
    <col min="1541" max="1541" width="5.77734375" style="11" bestFit="1" customWidth="1"/>
    <col min="1542" max="1542" width="9.109375" style="11" bestFit="1" customWidth="1"/>
    <col min="1543" max="1543" width="6.33203125" style="11" bestFit="1" customWidth="1"/>
    <col min="1544" max="1792" width="10" style="11"/>
    <col min="1793" max="1793" width="4.33203125" style="11" bestFit="1" customWidth="1"/>
    <col min="1794" max="1794" width="50.109375" style="11" bestFit="1" customWidth="1"/>
    <col min="1795" max="1795" width="10.44140625" style="11" bestFit="1" customWidth="1"/>
    <col min="1796" max="1796" width="3.77734375" style="11" bestFit="1" customWidth="1"/>
    <col min="1797" max="1797" width="5.77734375" style="11" bestFit="1" customWidth="1"/>
    <col min="1798" max="1798" width="9.109375" style="11" bestFit="1" customWidth="1"/>
    <col min="1799" max="1799" width="6.33203125" style="11" bestFit="1" customWidth="1"/>
    <col min="1800" max="2048" width="10" style="11"/>
    <col min="2049" max="2049" width="4.33203125" style="11" bestFit="1" customWidth="1"/>
    <col min="2050" max="2050" width="50.109375" style="11" bestFit="1" customWidth="1"/>
    <col min="2051" max="2051" width="10.44140625" style="11" bestFit="1" customWidth="1"/>
    <col min="2052" max="2052" width="3.77734375" style="11" bestFit="1" customWidth="1"/>
    <col min="2053" max="2053" width="5.77734375" style="11" bestFit="1" customWidth="1"/>
    <col min="2054" max="2054" width="9.109375" style="11" bestFit="1" customWidth="1"/>
    <col min="2055" max="2055" width="6.33203125" style="11" bestFit="1" customWidth="1"/>
    <col min="2056" max="2304" width="10" style="11"/>
    <col min="2305" max="2305" width="4.33203125" style="11" bestFit="1" customWidth="1"/>
    <col min="2306" max="2306" width="50.109375" style="11" bestFit="1" customWidth="1"/>
    <col min="2307" max="2307" width="10.44140625" style="11" bestFit="1" customWidth="1"/>
    <col min="2308" max="2308" width="3.77734375" style="11" bestFit="1" customWidth="1"/>
    <col min="2309" max="2309" width="5.77734375" style="11" bestFit="1" customWidth="1"/>
    <col min="2310" max="2310" width="9.109375" style="11" bestFit="1" customWidth="1"/>
    <col min="2311" max="2311" width="6.33203125" style="11" bestFit="1" customWidth="1"/>
    <col min="2312" max="2560" width="10" style="11"/>
    <col min="2561" max="2561" width="4.33203125" style="11" bestFit="1" customWidth="1"/>
    <col min="2562" max="2562" width="50.109375" style="11" bestFit="1" customWidth="1"/>
    <col min="2563" max="2563" width="10.44140625" style="11" bestFit="1" customWidth="1"/>
    <col min="2564" max="2564" width="3.77734375" style="11" bestFit="1" customWidth="1"/>
    <col min="2565" max="2565" width="5.77734375" style="11" bestFit="1" customWidth="1"/>
    <col min="2566" max="2566" width="9.109375" style="11" bestFit="1" customWidth="1"/>
    <col min="2567" max="2567" width="6.33203125" style="11" bestFit="1" customWidth="1"/>
    <col min="2568" max="2816" width="10" style="11"/>
    <col min="2817" max="2817" width="4.33203125" style="11" bestFit="1" customWidth="1"/>
    <col min="2818" max="2818" width="50.109375" style="11" bestFit="1" customWidth="1"/>
    <col min="2819" max="2819" width="10.44140625" style="11" bestFit="1" customWidth="1"/>
    <col min="2820" max="2820" width="3.77734375" style="11" bestFit="1" customWidth="1"/>
    <col min="2821" max="2821" width="5.77734375" style="11" bestFit="1" customWidth="1"/>
    <col min="2822" max="2822" width="9.109375" style="11" bestFit="1" customWidth="1"/>
    <col min="2823" max="2823" width="6.33203125" style="11" bestFit="1" customWidth="1"/>
    <col min="2824" max="3072" width="10" style="11"/>
    <col min="3073" max="3073" width="4.33203125" style="11" bestFit="1" customWidth="1"/>
    <col min="3074" max="3074" width="50.109375" style="11" bestFit="1" customWidth="1"/>
    <col min="3075" max="3075" width="10.44140625" style="11" bestFit="1" customWidth="1"/>
    <col min="3076" max="3076" width="3.77734375" style="11" bestFit="1" customWidth="1"/>
    <col min="3077" max="3077" width="5.77734375" style="11" bestFit="1" customWidth="1"/>
    <col min="3078" max="3078" width="9.109375" style="11" bestFit="1" customWidth="1"/>
    <col min="3079" max="3079" width="6.33203125" style="11" bestFit="1" customWidth="1"/>
    <col min="3080" max="3328" width="10" style="11"/>
    <col min="3329" max="3329" width="4.33203125" style="11" bestFit="1" customWidth="1"/>
    <col min="3330" max="3330" width="50.109375" style="11" bestFit="1" customWidth="1"/>
    <col min="3331" max="3331" width="10.44140625" style="11" bestFit="1" customWidth="1"/>
    <col min="3332" max="3332" width="3.77734375" style="11" bestFit="1" customWidth="1"/>
    <col min="3333" max="3333" width="5.77734375" style="11" bestFit="1" customWidth="1"/>
    <col min="3334" max="3334" width="9.109375" style="11" bestFit="1" customWidth="1"/>
    <col min="3335" max="3335" width="6.33203125" style="11" bestFit="1" customWidth="1"/>
    <col min="3336" max="3584" width="10" style="11"/>
    <col min="3585" max="3585" width="4.33203125" style="11" bestFit="1" customWidth="1"/>
    <col min="3586" max="3586" width="50.109375" style="11" bestFit="1" customWidth="1"/>
    <col min="3587" max="3587" width="10.44140625" style="11" bestFit="1" customWidth="1"/>
    <col min="3588" max="3588" width="3.77734375" style="11" bestFit="1" customWidth="1"/>
    <col min="3589" max="3589" width="5.77734375" style="11" bestFit="1" customWidth="1"/>
    <col min="3590" max="3590" width="9.109375" style="11" bestFit="1" customWidth="1"/>
    <col min="3591" max="3591" width="6.33203125" style="11" bestFit="1" customWidth="1"/>
    <col min="3592" max="3840" width="10" style="11"/>
    <col min="3841" max="3841" width="4.33203125" style="11" bestFit="1" customWidth="1"/>
    <col min="3842" max="3842" width="50.109375" style="11" bestFit="1" customWidth="1"/>
    <col min="3843" max="3843" width="10.44140625" style="11" bestFit="1" customWidth="1"/>
    <col min="3844" max="3844" width="3.77734375" style="11" bestFit="1" customWidth="1"/>
    <col min="3845" max="3845" width="5.77734375" style="11" bestFit="1" customWidth="1"/>
    <col min="3846" max="3846" width="9.109375" style="11" bestFit="1" customWidth="1"/>
    <col min="3847" max="3847" width="6.33203125" style="11" bestFit="1" customWidth="1"/>
    <col min="3848" max="4096" width="10" style="11"/>
    <col min="4097" max="4097" width="4.33203125" style="11" bestFit="1" customWidth="1"/>
    <col min="4098" max="4098" width="50.109375" style="11" bestFit="1" customWidth="1"/>
    <col min="4099" max="4099" width="10.44140625" style="11" bestFit="1" customWidth="1"/>
    <col min="4100" max="4100" width="3.77734375" style="11" bestFit="1" customWidth="1"/>
    <col min="4101" max="4101" width="5.77734375" style="11" bestFit="1" customWidth="1"/>
    <col min="4102" max="4102" width="9.109375" style="11" bestFit="1" customWidth="1"/>
    <col min="4103" max="4103" width="6.33203125" style="11" bestFit="1" customWidth="1"/>
    <col min="4104" max="4352" width="10" style="11"/>
    <col min="4353" max="4353" width="4.33203125" style="11" bestFit="1" customWidth="1"/>
    <col min="4354" max="4354" width="50.109375" style="11" bestFit="1" customWidth="1"/>
    <col min="4355" max="4355" width="10.44140625" style="11" bestFit="1" customWidth="1"/>
    <col min="4356" max="4356" width="3.77734375" style="11" bestFit="1" customWidth="1"/>
    <col min="4357" max="4357" width="5.77734375" style="11" bestFit="1" customWidth="1"/>
    <col min="4358" max="4358" width="9.109375" style="11" bestFit="1" customWidth="1"/>
    <col min="4359" max="4359" width="6.33203125" style="11" bestFit="1" customWidth="1"/>
    <col min="4360" max="4608" width="10" style="11"/>
    <col min="4609" max="4609" width="4.33203125" style="11" bestFit="1" customWidth="1"/>
    <col min="4610" max="4610" width="50.109375" style="11" bestFit="1" customWidth="1"/>
    <col min="4611" max="4611" width="10.44140625" style="11" bestFit="1" customWidth="1"/>
    <col min="4612" max="4612" width="3.77734375" style="11" bestFit="1" customWidth="1"/>
    <col min="4613" max="4613" width="5.77734375" style="11" bestFit="1" customWidth="1"/>
    <col min="4614" max="4614" width="9.109375" style="11" bestFit="1" customWidth="1"/>
    <col min="4615" max="4615" width="6.33203125" style="11" bestFit="1" customWidth="1"/>
    <col min="4616" max="4864" width="10" style="11"/>
    <col min="4865" max="4865" width="4.33203125" style="11" bestFit="1" customWidth="1"/>
    <col min="4866" max="4866" width="50.109375" style="11" bestFit="1" customWidth="1"/>
    <col min="4867" max="4867" width="10.44140625" style="11" bestFit="1" customWidth="1"/>
    <col min="4868" max="4868" width="3.77734375" style="11" bestFit="1" customWidth="1"/>
    <col min="4869" max="4869" width="5.77734375" style="11" bestFit="1" customWidth="1"/>
    <col min="4870" max="4870" width="9.109375" style="11" bestFit="1" customWidth="1"/>
    <col min="4871" max="4871" width="6.33203125" style="11" bestFit="1" customWidth="1"/>
    <col min="4872" max="5120" width="10" style="11"/>
    <col min="5121" max="5121" width="4.33203125" style="11" bestFit="1" customWidth="1"/>
    <col min="5122" max="5122" width="50.109375" style="11" bestFit="1" customWidth="1"/>
    <col min="5123" max="5123" width="10.44140625" style="11" bestFit="1" customWidth="1"/>
    <col min="5124" max="5124" width="3.77734375" style="11" bestFit="1" customWidth="1"/>
    <col min="5125" max="5125" width="5.77734375" style="11" bestFit="1" customWidth="1"/>
    <col min="5126" max="5126" width="9.109375" style="11" bestFit="1" customWidth="1"/>
    <col min="5127" max="5127" width="6.33203125" style="11" bestFit="1" customWidth="1"/>
    <col min="5128" max="5376" width="10" style="11"/>
    <col min="5377" max="5377" width="4.33203125" style="11" bestFit="1" customWidth="1"/>
    <col min="5378" max="5378" width="50.109375" style="11" bestFit="1" customWidth="1"/>
    <col min="5379" max="5379" width="10.44140625" style="11" bestFit="1" customWidth="1"/>
    <col min="5380" max="5380" width="3.77734375" style="11" bestFit="1" customWidth="1"/>
    <col min="5381" max="5381" width="5.77734375" style="11" bestFit="1" customWidth="1"/>
    <col min="5382" max="5382" width="9.109375" style="11" bestFit="1" customWidth="1"/>
    <col min="5383" max="5383" width="6.33203125" style="11" bestFit="1" customWidth="1"/>
    <col min="5384" max="5632" width="10" style="11"/>
    <col min="5633" max="5633" width="4.33203125" style="11" bestFit="1" customWidth="1"/>
    <col min="5634" max="5634" width="50.109375" style="11" bestFit="1" customWidth="1"/>
    <col min="5635" max="5635" width="10.44140625" style="11" bestFit="1" customWidth="1"/>
    <col min="5636" max="5636" width="3.77734375" style="11" bestFit="1" customWidth="1"/>
    <col min="5637" max="5637" width="5.77734375" style="11" bestFit="1" customWidth="1"/>
    <col min="5638" max="5638" width="9.109375" style="11" bestFit="1" customWidth="1"/>
    <col min="5639" max="5639" width="6.33203125" style="11" bestFit="1" customWidth="1"/>
    <col min="5640" max="5888" width="10" style="11"/>
    <col min="5889" max="5889" width="4.33203125" style="11" bestFit="1" customWidth="1"/>
    <col min="5890" max="5890" width="50.109375" style="11" bestFit="1" customWidth="1"/>
    <col min="5891" max="5891" width="10.44140625" style="11" bestFit="1" customWidth="1"/>
    <col min="5892" max="5892" width="3.77734375" style="11" bestFit="1" customWidth="1"/>
    <col min="5893" max="5893" width="5.77734375" style="11" bestFit="1" customWidth="1"/>
    <col min="5894" max="5894" width="9.109375" style="11" bestFit="1" customWidth="1"/>
    <col min="5895" max="5895" width="6.33203125" style="11" bestFit="1" customWidth="1"/>
    <col min="5896" max="6144" width="10" style="11"/>
    <col min="6145" max="6145" width="4.33203125" style="11" bestFit="1" customWidth="1"/>
    <col min="6146" max="6146" width="50.109375" style="11" bestFit="1" customWidth="1"/>
    <col min="6147" max="6147" width="10.44140625" style="11" bestFit="1" customWidth="1"/>
    <col min="6148" max="6148" width="3.77734375" style="11" bestFit="1" customWidth="1"/>
    <col min="6149" max="6149" width="5.77734375" style="11" bestFit="1" customWidth="1"/>
    <col min="6150" max="6150" width="9.109375" style="11" bestFit="1" customWidth="1"/>
    <col min="6151" max="6151" width="6.33203125" style="11" bestFit="1" customWidth="1"/>
    <col min="6152" max="6400" width="10" style="11"/>
    <col min="6401" max="6401" width="4.33203125" style="11" bestFit="1" customWidth="1"/>
    <col min="6402" max="6402" width="50.109375" style="11" bestFit="1" customWidth="1"/>
    <col min="6403" max="6403" width="10.44140625" style="11" bestFit="1" customWidth="1"/>
    <col min="6404" max="6404" width="3.77734375" style="11" bestFit="1" customWidth="1"/>
    <col min="6405" max="6405" width="5.77734375" style="11" bestFit="1" customWidth="1"/>
    <col min="6406" max="6406" width="9.109375" style="11" bestFit="1" customWidth="1"/>
    <col min="6407" max="6407" width="6.33203125" style="11" bestFit="1" customWidth="1"/>
    <col min="6408" max="6656" width="10" style="11"/>
    <col min="6657" max="6657" width="4.33203125" style="11" bestFit="1" customWidth="1"/>
    <col min="6658" max="6658" width="50.109375" style="11" bestFit="1" customWidth="1"/>
    <col min="6659" max="6659" width="10.44140625" style="11" bestFit="1" customWidth="1"/>
    <col min="6660" max="6660" width="3.77734375" style="11" bestFit="1" customWidth="1"/>
    <col min="6661" max="6661" width="5.77734375" style="11" bestFit="1" customWidth="1"/>
    <col min="6662" max="6662" width="9.109375" style="11" bestFit="1" customWidth="1"/>
    <col min="6663" max="6663" width="6.33203125" style="11" bestFit="1" customWidth="1"/>
    <col min="6664" max="6912" width="10" style="11"/>
    <col min="6913" max="6913" width="4.33203125" style="11" bestFit="1" customWidth="1"/>
    <col min="6914" max="6914" width="50.109375" style="11" bestFit="1" customWidth="1"/>
    <col min="6915" max="6915" width="10.44140625" style="11" bestFit="1" customWidth="1"/>
    <col min="6916" max="6916" width="3.77734375" style="11" bestFit="1" customWidth="1"/>
    <col min="6917" max="6917" width="5.77734375" style="11" bestFit="1" customWidth="1"/>
    <col min="6918" max="6918" width="9.109375" style="11" bestFit="1" customWidth="1"/>
    <col min="6919" max="6919" width="6.33203125" style="11" bestFit="1" customWidth="1"/>
    <col min="6920" max="7168" width="10" style="11"/>
    <col min="7169" max="7169" width="4.33203125" style="11" bestFit="1" customWidth="1"/>
    <col min="7170" max="7170" width="50.109375" style="11" bestFit="1" customWidth="1"/>
    <col min="7171" max="7171" width="10.44140625" style="11" bestFit="1" customWidth="1"/>
    <col min="7172" max="7172" width="3.77734375" style="11" bestFit="1" customWidth="1"/>
    <col min="7173" max="7173" width="5.77734375" style="11" bestFit="1" customWidth="1"/>
    <col min="7174" max="7174" width="9.109375" style="11" bestFit="1" customWidth="1"/>
    <col min="7175" max="7175" width="6.33203125" style="11" bestFit="1" customWidth="1"/>
    <col min="7176" max="7424" width="10" style="11"/>
    <col min="7425" max="7425" width="4.33203125" style="11" bestFit="1" customWidth="1"/>
    <col min="7426" max="7426" width="50.109375" style="11" bestFit="1" customWidth="1"/>
    <col min="7427" max="7427" width="10.44140625" style="11" bestFit="1" customWidth="1"/>
    <col min="7428" max="7428" width="3.77734375" style="11" bestFit="1" customWidth="1"/>
    <col min="7429" max="7429" width="5.77734375" style="11" bestFit="1" customWidth="1"/>
    <col min="7430" max="7430" width="9.109375" style="11" bestFit="1" customWidth="1"/>
    <col min="7431" max="7431" width="6.33203125" style="11" bestFit="1" customWidth="1"/>
    <col min="7432" max="7680" width="10" style="11"/>
    <col min="7681" max="7681" width="4.33203125" style="11" bestFit="1" customWidth="1"/>
    <col min="7682" max="7682" width="50.109375" style="11" bestFit="1" customWidth="1"/>
    <col min="7683" max="7683" width="10.44140625" style="11" bestFit="1" customWidth="1"/>
    <col min="7684" max="7684" width="3.77734375" style="11" bestFit="1" customWidth="1"/>
    <col min="7685" max="7685" width="5.77734375" style="11" bestFit="1" customWidth="1"/>
    <col min="7686" max="7686" width="9.109375" style="11" bestFit="1" customWidth="1"/>
    <col min="7687" max="7687" width="6.33203125" style="11" bestFit="1" customWidth="1"/>
    <col min="7688" max="7936" width="10" style="11"/>
    <col min="7937" max="7937" width="4.33203125" style="11" bestFit="1" customWidth="1"/>
    <col min="7938" max="7938" width="50.109375" style="11" bestFit="1" customWidth="1"/>
    <col min="7939" max="7939" width="10.44140625" style="11" bestFit="1" customWidth="1"/>
    <col min="7940" max="7940" width="3.77734375" style="11" bestFit="1" customWidth="1"/>
    <col min="7941" max="7941" width="5.77734375" style="11" bestFit="1" customWidth="1"/>
    <col min="7942" max="7942" width="9.109375" style="11" bestFit="1" customWidth="1"/>
    <col min="7943" max="7943" width="6.33203125" style="11" bestFit="1" customWidth="1"/>
    <col min="7944" max="8192" width="10" style="11"/>
    <col min="8193" max="8193" width="4.33203125" style="11" bestFit="1" customWidth="1"/>
    <col min="8194" max="8194" width="50.109375" style="11" bestFit="1" customWidth="1"/>
    <col min="8195" max="8195" width="10.44140625" style="11" bestFit="1" customWidth="1"/>
    <col min="8196" max="8196" width="3.77734375" style="11" bestFit="1" customWidth="1"/>
    <col min="8197" max="8197" width="5.77734375" style="11" bestFit="1" customWidth="1"/>
    <col min="8198" max="8198" width="9.109375" style="11" bestFit="1" customWidth="1"/>
    <col min="8199" max="8199" width="6.33203125" style="11" bestFit="1" customWidth="1"/>
    <col min="8200" max="8448" width="10" style="11"/>
    <col min="8449" max="8449" width="4.33203125" style="11" bestFit="1" customWidth="1"/>
    <col min="8450" max="8450" width="50.109375" style="11" bestFit="1" customWidth="1"/>
    <col min="8451" max="8451" width="10.44140625" style="11" bestFit="1" customWidth="1"/>
    <col min="8452" max="8452" width="3.77734375" style="11" bestFit="1" customWidth="1"/>
    <col min="8453" max="8453" width="5.77734375" style="11" bestFit="1" customWidth="1"/>
    <col min="8454" max="8454" width="9.109375" style="11" bestFit="1" customWidth="1"/>
    <col min="8455" max="8455" width="6.33203125" style="11" bestFit="1" customWidth="1"/>
    <col min="8456" max="8704" width="10" style="11"/>
    <col min="8705" max="8705" width="4.33203125" style="11" bestFit="1" customWidth="1"/>
    <col min="8706" max="8706" width="50.109375" style="11" bestFit="1" customWidth="1"/>
    <col min="8707" max="8707" width="10.44140625" style="11" bestFit="1" customWidth="1"/>
    <col min="8708" max="8708" width="3.77734375" style="11" bestFit="1" customWidth="1"/>
    <col min="8709" max="8709" width="5.77734375" style="11" bestFit="1" customWidth="1"/>
    <col min="8710" max="8710" width="9.109375" style="11" bestFit="1" customWidth="1"/>
    <col min="8711" max="8711" width="6.33203125" style="11" bestFit="1" customWidth="1"/>
    <col min="8712" max="8960" width="10" style="11"/>
    <col min="8961" max="8961" width="4.33203125" style="11" bestFit="1" customWidth="1"/>
    <col min="8962" max="8962" width="50.109375" style="11" bestFit="1" customWidth="1"/>
    <col min="8963" max="8963" width="10.44140625" style="11" bestFit="1" customWidth="1"/>
    <col min="8964" max="8964" width="3.77734375" style="11" bestFit="1" customWidth="1"/>
    <col min="8965" max="8965" width="5.77734375" style="11" bestFit="1" customWidth="1"/>
    <col min="8966" max="8966" width="9.109375" style="11" bestFit="1" customWidth="1"/>
    <col min="8967" max="8967" width="6.33203125" style="11" bestFit="1" customWidth="1"/>
    <col min="8968" max="9216" width="10" style="11"/>
    <col min="9217" max="9217" width="4.33203125" style="11" bestFit="1" customWidth="1"/>
    <col min="9218" max="9218" width="50.109375" style="11" bestFit="1" customWidth="1"/>
    <col min="9219" max="9219" width="10.44140625" style="11" bestFit="1" customWidth="1"/>
    <col min="9220" max="9220" width="3.77734375" style="11" bestFit="1" customWidth="1"/>
    <col min="9221" max="9221" width="5.77734375" style="11" bestFit="1" customWidth="1"/>
    <col min="9222" max="9222" width="9.109375" style="11" bestFit="1" customWidth="1"/>
    <col min="9223" max="9223" width="6.33203125" style="11" bestFit="1" customWidth="1"/>
    <col min="9224" max="9472" width="10" style="11"/>
    <col min="9473" max="9473" width="4.33203125" style="11" bestFit="1" customWidth="1"/>
    <col min="9474" max="9474" width="50.109375" style="11" bestFit="1" customWidth="1"/>
    <col min="9475" max="9475" width="10.44140625" style="11" bestFit="1" customWidth="1"/>
    <col min="9476" max="9476" width="3.77734375" style="11" bestFit="1" customWidth="1"/>
    <col min="9477" max="9477" width="5.77734375" style="11" bestFit="1" customWidth="1"/>
    <col min="9478" max="9478" width="9.109375" style="11" bestFit="1" customWidth="1"/>
    <col min="9479" max="9479" width="6.33203125" style="11" bestFit="1" customWidth="1"/>
    <col min="9480" max="9728" width="10" style="11"/>
    <col min="9729" max="9729" width="4.33203125" style="11" bestFit="1" customWidth="1"/>
    <col min="9730" max="9730" width="50.109375" style="11" bestFit="1" customWidth="1"/>
    <col min="9731" max="9731" width="10.44140625" style="11" bestFit="1" customWidth="1"/>
    <col min="9732" max="9732" width="3.77734375" style="11" bestFit="1" customWidth="1"/>
    <col min="9733" max="9733" width="5.77734375" style="11" bestFit="1" customWidth="1"/>
    <col min="9734" max="9734" width="9.109375" style="11" bestFit="1" customWidth="1"/>
    <col min="9735" max="9735" width="6.33203125" style="11" bestFit="1" customWidth="1"/>
    <col min="9736" max="9984" width="10" style="11"/>
    <col min="9985" max="9985" width="4.33203125" style="11" bestFit="1" customWidth="1"/>
    <col min="9986" max="9986" width="50.109375" style="11" bestFit="1" customWidth="1"/>
    <col min="9987" max="9987" width="10.44140625" style="11" bestFit="1" customWidth="1"/>
    <col min="9988" max="9988" width="3.77734375" style="11" bestFit="1" customWidth="1"/>
    <col min="9989" max="9989" width="5.77734375" style="11" bestFit="1" customWidth="1"/>
    <col min="9990" max="9990" width="9.109375" style="11" bestFit="1" customWidth="1"/>
    <col min="9991" max="9991" width="6.33203125" style="11" bestFit="1" customWidth="1"/>
    <col min="9992" max="10240" width="10" style="11"/>
    <col min="10241" max="10241" width="4.33203125" style="11" bestFit="1" customWidth="1"/>
    <col min="10242" max="10242" width="50.109375" style="11" bestFit="1" customWidth="1"/>
    <col min="10243" max="10243" width="10.44140625" style="11" bestFit="1" customWidth="1"/>
    <col min="10244" max="10244" width="3.77734375" style="11" bestFit="1" customWidth="1"/>
    <col min="10245" max="10245" width="5.77734375" style="11" bestFit="1" customWidth="1"/>
    <col min="10246" max="10246" width="9.109375" style="11" bestFit="1" customWidth="1"/>
    <col min="10247" max="10247" width="6.33203125" style="11" bestFit="1" customWidth="1"/>
    <col min="10248" max="10496" width="10" style="11"/>
    <col min="10497" max="10497" width="4.33203125" style="11" bestFit="1" customWidth="1"/>
    <col min="10498" max="10498" width="50.109375" style="11" bestFit="1" customWidth="1"/>
    <col min="10499" max="10499" width="10.44140625" style="11" bestFit="1" customWidth="1"/>
    <col min="10500" max="10500" width="3.77734375" style="11" bestFit="1" customWidth="1"/>
    <col min="10501" max="10501" width="5.77734375" style="11" bestFit="1" customWidth="1"/>
    <col min="10502" max="10502" width="9.109375" style="11" bestFit="1" customWidth="1"/>
    <col min="10503" max="10503" width="6.33203125" style="11" bestFit="1" customWidth="1"/>
    <col min="10504" max="10752" width="10" style="11"/>
    <col min="10753" max="10753" width="4.33203125" style="11" bestFit="1" customWidth="1"/>
    <col min="10754" max="10754" width="50.109375" style="11" bestFit="1" customWidth="1"/>
    <col min="10755" max="10755" width="10.44140625" style="11" bestFit="1" customWidth="1"/>
    <col min="10756" max="10756" width="3.77734375" style="11" bestFit="1" customWidth="1"/>
    <col min="10757" max="10757" width="5.77734375" style="11" bestFit="1" customWidth="1"/>
    <col min="10758" max="10758" width="9.109375" style="11" bestFit="1" customWidth="1"/>
    <col min="10759" max="10759" width="6.33203125" style="11" bestFit="1" customWidth="1"/>
    <col min="10760" max="11008" width="10" style="11"/>
    <col min="11009" max="11009" width="4.33203125" style="11" bestFit="1" customWidth="1"/>
    <col min="11010" max="11010" width="50.109375" style="11" bestFit="1" customWidth="1"/>
    <col min="11011" max="11011" width="10.44140625" style="11" bestFit="1" customWidth="1"/>
    <col min="11012" max="11012" width="3.77734375" style="11" bestFit="1" customWidth="1"/>
    <col min="11013" max="11013" width="5.77734375" style="11" bestFit="1" customWidth="1"/>
    <col min="11014" max="11014" width="9.109375" style="11" bestFit="1" customWidth="1"/>
    <col min="11015" max="11015" width="6.33203125" style="11" bestFit="1" customWidth="1"/>
    <col min="11016" max="11264" width="10" style="11"/>
    <col min="11265" max="11265" width="4.33203125" style="11" bestFit="1" customWidth="1"/>
    <col min="11266" max="11266" width="50.109375" style="11" bestFit="1" customWidth="1"/>
    <col min="11267" max="11267" width="10.44140625" style="11" bestFit="1" customWidth="1"/>
    <col min="11268" max="11268" width="3.77734375" style="11" bestFit="1" customWidth="1"/>
    <col min="11269" max="11269" width="5.77734375" style="11" bestFit="1" customWidth="1"/>
    <col min="11270" max="11270" width="9.109375" style="11" bestFit="1" customWidth="1"/>
    <col min="11271" max="11271" width="6.33203125" style="11" bestFit="1" customWidth="1"/>
    <col min="11272" max="11520" width="10" style="11"/>
    <col min="11521" max="11521" width="4.33203125" style="11" bestFit="1" customWidth="1"/>
    <col min="11522" max="11522" width="50.109375" style="11" bestFit="1" customWidth="1"/>
    <col min="11523" max="11523" width="10.44140625" style="11" bestFit="1" customWidth="1"/>
    <col min="11524" max="11524" width="3.77734375" style="11" bestFit="1" customWidth="1"/>
    <col min="11525" max="11525" width="5.77734375" style="11" bestFit="1" customWidth="1"/>
    <col min="11526" max="11526" width="9.109375" style="11" bestFit="1" customWidth="1"/>
    <col min="11527" max="11527" width="6.33203125" style="11" bestFit="1" customWidth="1"/>
    <col min="11528" max="11776" width="10" style="11"/>
    <col min="11777" max="11777" width="4.33203125" style="11" bestFit="1" customWidth="1"/>
    <col min="11778" max="11778" width="50.109375" style="11" bestFit="1" customWidth="1"/>
    <col min="11779" max="11779" width="10.44140625" style="11" bestFit="1" customWidth="1"/>
    <col min="11780" max="11780" width="3.77734375" style="11" bestFit="1" customWidth="1"/>
    <col min="11781" max="11781" width="5.77734375" style="11" bestFit="1" customWidth="1"/>
    <col min="11782" max="11782" width="9.109375" style="11" bestFit="1" customWidth="1"/>
    <col min="11783" max="11783" width="6.33203125" style="11" bestFit="1" customWidth="1"/>
    <col min="11784" max="12032" width="10" style="11"/>
    <col min="12033" max="12033" width="4.33203125" style="11" bestFit="1" customWidth="1"/>
    <col min="12034" max="12034" width="50.109375" style="11" bestFit="1" customWidth="1"/>
    <col min="12035" max="12035" width="10.44140625" style="11" bestFit="1" customWidth="1"/>
    <col min="12036" max="12036" width="3.77734375" style="11" bestFit="1" customWidth="1"/>
    <col min="12037" max="12037" width="5.77734375" style="11" bestFit="1" customWidth="1"/>
    <col min="12038" max="12038" width="9.109375" style="11" bestFit="1" customWidth="1"/>
    <col min="12039" max="12039" width="6.33203125" style="11" bestFit="1" customWidth="1"/>
    <col min="12040" max="12288" width="10" style="11"/>
    <col min="12289" max="12289" width="4.33203125" style="11" bestFit="1" customWidth="1"/>
    <col min="12290" max="12290" width="50.109375" style="11" bestFit="1" customWidth="1"/>
    <col min="12291" max="12291" width="10.44140625" style="11" bestFit="1" customWidth="1"/>
    <col min="12292" max="12292" width="3.77734375" style="11" bestFit="1" customWidth="1"/>
    <col min="12293" max="12293" width="5.77734375" style="11" bestFit="1" customWidth="1"/>
    <col min="12294" max="12294" width="9.109375" style="11" bestFit="1" customWidth="1"/>
    <col min="12295" max="12295" width="6.33203125" style="11" bestFit="1" customWidth="1"/>
    <col min="12296" max="12544" width="10" style="11"/>
    <col min="12545" max="12545" width="4.33203125" style="11" bestFit="1" customWidth="1"/>
    <col min="12546" max="12546" width="50.109375" style="11" bestFit="1" customWidth="1"/>
    <col min="12547" max="12547" width="10.44140625" style="11" bestFit="1" customWidth="1"/>
    <col min="12548" max="12548" width="3.77734375" style="11" bestFit="1" customWidth="1"/>
    <col min="12549" max="12549" width="5.77734375" style="11" bestFit="1" customWidth="1"/>
    <col min="12550" max="12550" width="9.109375" style="11" bestFit="1" customWidth="1"/>
    <col min="12551" max="12551" width="6.33203125" style="11" bestFit="1" customWidth="1"/>
    <col min="12552" max="12800" width="10" style="11"/>
    <col min="12801" max="12801" width="4.33203125" style="11" bestFit="1" customWidth="1"/>
    <col min="12802" max="12802" width="50.109375" style="11" bestFit="1" customWidth="1"/>
    <col min="12803" max="12803" width="10.44140625" style="11" bestFit="1" customWidth="1"/>
    <col min="12804" max="12804" width="3.77734375" style="11" bestFit="1" customWidth="1"/>
    <col min="12805" max="12805" width="5.77734375" style="11" bestFit="1" customWidth="1"/>
    <col min="12806" max="12806" width="9.109375" style="11" bestFit="1" customWidth="1"/>
    <col min="12807" max="12807" width="6.33203125" style="11" bestFit="1" customWidth="1"/>
    <col min="12808" max="13056" width="10" style="11"/>
    <col min="13057" max="13057" width="4.33203125" style="11" bestFit="1" customWidth="1"/>
    <col min="13058" max="13058" width="50.109375" style="11" bestFit="1" customWidth="1"/>
    <col min="13059" max="13059" width="10.44140625" style="11" bestFit="1" customWidth="1"/>
    <col min="13060" max="13060" width="3.77734375" style="11" bestFit="1" customWidth="1"/>
    <col min="13061" max="13061" width="5.77734375" style="11" bestFit="1" customWidth="1"/>
    <col min="13062" max="13062" width="9.109375" style="11" bestFit="1" customWidth="1"/>
    <col min="13063" max="13063" width="6.33203125" style="11" bestFit="1" customWidth="1"/>
    <col min="13064" max="13312" width="10" style="11"/>
    <col min="13313" max="13313" width="4.33203125" style="11" bestFit="1" customWidth="1"/>
    <col min="13314" max="13314" width="50.109375" style="11" bestFit="1" customWidth="1"/>
    <col min="13315" max="13315" width="10.44140625" style="11" bestFit="1" customWidth="1"/>
    <col min="13316" max="13316" width="3.77734375" style="11" bestFit="1" customWidth="1"/>
    <col min="13317" max="13317" width="5.77734375" style="11" bestFit="1" customWidth="1"/>
    <col min="13318" max="13318" width="9.109375" style="11" bestFit="1" customWidth="1"/>
    <col min="13319" max="13319" width="6.33203125" style="11" bestFit="1" customWidth="1"/>
    <col min="13320" max="13568" width="10" style="11"/>
    <col min="13569" max="13569" width="4.33203125" style="11" bestFit="1" customWidth="1"/>
    <col min="13570" max="13570" width="50.109375" style="11" bestFit="1" customWidth="1"/>
    <col min="13571" max="13571" width="10.44140625" style="11" bestFit="1" customWidth="1"/>
    <col min="13572" max="13572" width="3.77734375" style="11" bestFit="1" customWidth="1"/>
    <col min="13573" max="13573" width="5.77734375" style="11" bestFit="1" customWidth="1"/>
    <col min="13574" max="13574" width="9.109375" style="11" bestFit="1" customWidth="1"/>
    <col min="13575" max="13575" width="6.33203125" style="11" bestFit="1" customWidth="1"/>
    <col min="13576" max="13824" width="10" style="11"/>
    <col min="13825" max="13825" width="4.33203125" style="11" bestFit="1" customWidth="1"/>
    <col min="13826" max="13826" width="50.109375" style="11" bestFit="1" customWidth="1"/>
    <col min="13827" max="13827" width="10.44140625" style="11" bestFit="1" customWidth="1"/>
    <col min="13828" max="13828" width="3.77734375" style="11" bestFit="1" customWidth="1"/>
    <col min="13829" max="13829" width="5.77734375" style="11" bestFit="1" customWidth="1"/>
    <col min="13830" max="13830" width="9.109375" style="11" bestFit="1" customWidth="1"/>
    <col min="13831" max="13831" width="6.33203125" style="11" bestFit="1" customWidth="1"/>
    <col min="13832" max="14080" width="10" style="11"/>
    <col min="14081" max="14081" width="4.33203125" style="11" bestFit="1" customWidth="1"/>
    <col min="14082" max="14082" width="50.109375" style="11" bestFit="1" customWidth="1"/>
    <col min="14083" max="14083" width="10.44140625" style="11" bestFit="1" customWidth="1"/>
    <col min="14084" max="14084" width="3.77734375" style="11" bestFit="1" customWidth="1"/>
    <col min="14085" max="14085" width="5.77734375" style="11" bestFit="1" customWidth="1"/>
    <col min="14086" max="14086" width="9.109375" style="11" bestFit="1" customWidth="1"/>
    <col min="14087" max="14087" width="6.33203125" style="11" bestFit="1" customWidth="1"/>
    <col min="14088" max="14336" width="10" style="11"/>
    <col min="14337" max="14337" width="4.33203125" style="11" bestFit="1" customWidth="1"/>
    <col min="14338" max="14338" width="50.109375" style="11" bestFit="1" customWidth="1"/>
    <col min="14339" max="14339" width="10.44140625" style="11" bestFit="1" customWidth="1"/>
    <col min="14340" max="14340" width="3.77734375" style="11" bestFit="1" customWidth="1"/>
    <col min="14341" max="14341" width="5.77734375" style="11" bestFit="1" customWidth="1"/>
    <col min="14342" max="14342" width="9.109375" style="11" bestFit="1" customWidth="1"/>
    <col min="14343" max="14343" width="6.33203125" style="11" bestFit="1" customWidth="1"/>
    <col min="14344" max="14592" width="10" style="11"/>
    <col min="14593" max="14593" width="4.33203125" style="11" bestFit="1" customWidth="1"/>
    <col min="14594" max="14594" width="50.109375" style="11" bestFit="1" customWidth="1"/>
    <col min="14595" max="14595" width="10.44140625" style="11" bestFit="1" customWidth="1"/>
    <col min="14596" max="14596" width="3.77734375" style="11" bestFit="1" customWidth="1"/>
    <col min="14597" max="14597" width="5.77734375" style="11" bestFit="1" customWidth="1"/>
    <col min="14598" max="14598" width="9.109375" style="11" bestFit="1" customWidth="1"/>
    <col min="14599" max="14599" width="6.33203125" style="11" bestFit="1" customWidth="1"/>
    <col min="14600" max="14848" width="10" style="11"/>
    <col min="14849" max="14849" width="4.33203125" style="11" bestFit="1" customWidth="1"/>
    <col min="14850" max="14850" width="50.109375" style="11" bestFit="1" customWidth="1"/>
    <col min="14851" max="14851" width="10.44140625" style="11" bestFit="1" customWidth="1"/>
    <col min="14852" max="14852" width="3.77734375" style="11" bestFit="1" customWidth="1"/>
    <col min="14853" max="14853" width="5.77734375" style="11" bestFit="1" customWidth="1"/>
    <col min="14854" max="14854" width="9.109375" style="11" bestFit="1" customWidth="1"/>
    <col min="14855" max="14855" width="6.33203125" style="11" bestFit="1" customWidth="1"/>
    <col min="14856" max="15104" width="10" style="11"/>
    <col min="15105" max="15105" width="4.33203125" style="11" bestFit="1" customWidth="1"/>
    <col min="15106" max="15106" width="50.109375" style="11" bestFit="1" customWidth="1"/>
    <col min="15107" max="15107" width="10.44140625" style="11" bestFit="1" customWidth="1"/>
    <col min="15108" max="15108" width="3.77734375" style="11" bestFit="1" customWidth="1"/>
    <col min="15109" max="15109" width="5.77734375" style="11" bestFit="1" customWidth="1"/>
    <col min="15110" max="15110" width="9.109375" style="11" bestFit="1" customWidth="1"/>
    <col min="15111" max="15111" width="6.33203125" style="11" bestFit="1" customWidth="1"/>
    <col min="15112" max="15360" width="10" style="11"/>
    <col min="15361" max="15361" width="4.33203125" style="11" bestFit="1" customWidth="1"/>
    <col min="15362" max="15362" width="50.109375" style="11" bestFit="1" customWidth="1"/>
    <col min="15363" max="15363" width="10.44140625" style="11" bestFit="1" customWidth="1"/>
    <col min="15364" max="15364" width="3.77734375" style="11" bestFit="1" customWidth="1"/>
    <col min="15365" max="15365" width="5.77734375" style="11" bestFit="1" customWidth="1"/>
    <col min="15366" max="15366" width="9.109375" style="11" bestFit="1" customWidth="1"/>
    <col min="15367" max="15367" width="6.33203125" style="11" bestFit="1" customWidth="1"/>
    <col min="15368" max="15616" width="10" style="11"/>
    <col min="15617" max="15617" width="4.33203125" style="11" bestFit="1" customWidth="1"/>
    <col min="15618" max="15618" width="50.109375" style="11" bestFit="1" customWidth="1"/>
    <col min="15619" max="15619" width="10.44140625" style="11" bestFit="1" customWidth="1"/>
    <col min="15620" max="15620" width="3.77734375" style="11" bestFit="1" customWidth="1"/>
    <col min="15621" max="15621" width="5.77734375" style="11" bestFit="1" customWidth="1"/>
    <col min="15622" max="15622" width="9.109375" style="11" bestFit="1" customWidth="1"/>
    <col min="15623" max="15623" width="6.33203125" style="11" bestFit="1" customWidth="1"/>
    <col min="15624" max="15872" width="10" style="11"/>
    <col min="15873" max="15873" width="4.33203125" style="11" bestFit="1" customWidth="1"/>
    <col min="15874" max="15874" width="50.109375" style="11" bestFit="1" customWidth="1"/>
    <col min="15875" max="15875" width="10.44140625" style="11" bestFit="1" customWidth="1"/>
    <col min="15876" max="15876" width="3.77734375" style="11" bestFit="1" customWidth="1"/>
    <col min="15877" max="15877" width="5.77734375" style="11" bestFit="1" customWidth="1"/>
    <col min="15878" max="15878" width="9.109375" style="11" bestFit="1" customWidth="1"/>
    <col min="15879" max="15879" width="6.33203125" style="11" bestFit="1" customWidth="1"/>
    <col min="15880" max="16128" width="10" style="11"/>
    <col min="16129" max="16129" width="4.33203125" style="11" bestFit="1" customWidth="1"/>
    <col min="16130" max="16130" width="50.109375" style="11" bestFit="1" customWidth="1"/>
    <col min="16131" max="16131" width="10.44140625" style="11" bestFit="1" customWidth="1"/>
    <col min="16132" max="16132" width="3.77734375" style="11" bestFit="1" customWidth="1"/>
    <col min="16133" max="16133" width="5.77734375" style="11" bestFit="1" customWidth="1"/>
    <col min="16134" max="16134" width="9.109375" style="11" bestFit="1" customWidth="1"/>
    <col min="16135" max="16135" width="6.33203125" style="11" bestFit="1" customWidth="1"/>
    <col min="16136" max="16384" width="10" style="11"/>
  </cols>
  <sheetData>
    <row r="2" spans="1:10" ht="22.8">
      <c r="A2" s="79" t="s">
        <v>516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12.8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23.4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>
      <c r="A5" s="1"/>
      <c r="B5" s="1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122</v>
      </c>
      <c r="C6" s="1" t="s">
        <v>123</v>
      </c>
      <c r="D6" s="1" t="s">
        <v>124</v>
      </c>
      <c r="E6" s="12">
        <v>13000</v>
      </c>
      <c r="F6" s="70">
        <v>0</v>
      </c>
      <c r="G6" s="35">
        <v>0.05</v>
      </c>
      <c r="H6" s="65">
        <f t="shared" ref="H6:H11" si="0">E6*F6*G6</f>
        <v>0</v>
      </c>
      <c r="I6" s="65">
        <f t="shared" ref="I6:I11" si="1">E6*F6</f>
        <v>0</v>
      </c>
      <c r="J6" s="65">
        <f t="shared" ref="J6:J11" si="2">H6+I6</f>
        <v>0</v>
      </c>
    </row>
    <row r="7" spans="1:10">
      <c r="A7" s="1">
        <v>2</v>
      </c>
      <c r="B7" s="1" t="s">
        <v>125</v>
      </c>
      <c r="C7" s="1" t="s">
        <v>123</v>
      </c>
      <c r="D7" s="1" t="s">
        <v>124</v>
      </c>
      <c r="E7" s="1">
        <v>6500</v>
      </c>
      <c r="F7" s="70">
        <v>0</v>
      </c>
      <c r="G7" s="35">
        <v>0.05</v>
      </c>
      <c r="H7" s="65">
        <f t="shared" si="0"/>
        <v>0</v>
      </c>
      <c r="I7" s="65">
        <f t="shared" si="1"/>
        <v>0</v>
      </c>
      <c r="J7" s="65">
        <f t="shared" si="2"/>
        <v>0</v>
      </c>
    </row>
    <row r="8" spans="1:10">
      <c r="A8" s="1">
        <v>3</v>
      </c>
      <c r="B8" s="1" t="s">
        <v>126</v>
      </c>
      <c r="C8" s="1" t="s">
        <v>123</v>
      </c>
      <c r="D8" s="1" t="s">
        <v>13</v>
      </c>
      <c r="E8" s="1">
        <v>9000</v>
      </c>
      <c r="F8" s="70">
        <v>0</v>
      </c>
      <c r="G8" s="35">
        <v>0.05</v>
      </c>
      <c r="H8" s="65">
        <f t="shared" si="0"/>
        <v>0</v>
      </c>
      <c r="I8" s="65">
        <f t="shared" si="1"/>
        <v>0</v>
      </c>
      <c r="J8" s="65">
        <f t="shared" si="2"/>
        <v>0</v>
      </c>
    </row>
    <row r="9" spans="1:10">
      <c r="A9" s="1">
        <v>4</v>
      </c>
      <c r="B9" s="1" t="s">
        <v>127</v>
      </c>
      <c r="C9" s="1" t="s">
        <v>123</v>
      </c>
      <c r="D9" s="1" t="s">
        <v>124</v>
      </c>
      <c r="E9" s="1">
        <v>10</v>
      </c>
      <c r="F9" s="70">
        <v>0</v>
      </c>
      <c r="G9" s="35">
        <v>0.05</v>
      </c>
      <c r="H9" s="65">
        <f t="shared" si="0"/>
        <v>0</v>
      </c>
      <c r="I9" s="65">
        <f t="shared" si="1"/>
        <v>0</v>
      </c>
      <c r="J9" s="65">
        <f t="shared" si="2"/>
        <v>0</v>
      </c>
    </row>
    <row r="10" spans="1:10">
      <c r="A10" s="1">
        <v>5</v>
      </c>
      <c r="B10" s="1" t="s">
        <v>128</v>
      </c>
      <c r="C10" s="1" t="s">
        <v>123</v>
      </c>
      <c r="D10" s="1" t="s">
        <v>13</v>
      </c>
      <c r="E10" s="1">
        <v>300</v>
      </c>
      <c r="F10" s="70">
        <v>0</v>
      </c>
      <c r="G10" s="39">
        <v>0.05</v>
      </c>
      <c r="H10" s="65">
        <f t="shared" si="0"/>
        <v>0</v>
      </c>
      <c r="I10" s="65">
        <f t="shared" si="1"/>
        <v>0</v>
      </c>
      <c r="J10" s="65">
        <f t="shared" si="2"/>
        <v>0</v>
      </c>
    </row>
    <row r="11" spans="1:10">
      <c r="A11" s="1">
        <v>6</v>
      </c>
      <c r="B11" s="1" t="s">
        <v>129</v>
      </c>
      <c r="C11" s="1" t="s">
        <v>123</v>
      </c>
      <c r="D11" s="1" t="s">
        <v>13</v>
      </c>
      <c r="E11" s="1">
        <v>100</v>
      </c>
      <c r="F11" s="70">
        <v>0</v>
      </c>
      <c r="G11" s="39">
        <v>0.05</v>
      </c>
      <c r="H11" s="65">
        <f t="shared" si="0"/>
        <v>0</v>
      </c>
      <c r="I11" s="65">
        <f t="shared" si="1"/>
        <v>0</v>
      </c>
      <c r="J11" s="65">
        <f t="shared" si="2"/>
        <v>0</v>
      </c>
    </row>
    <row r="12" spans="1:10">
      <c r="A12" s="1">
        <v>7</v>
      </c>
      <c r="B12" s="80" t="s">
        <v>531</v>
      </c>
      <c r="C12" s="81"/>
      <c r="D12" s="81"/>
      <c r="E12" s="81"/>
      <c r="F12" s="81"/>
      <c r="G12" s="81"/>
      <c r="H12" s="82"/>
      <c r="I12" s="10">
        <f>SUM(I6:I11)</f>
        <v>0</v>
      </c>
      <c r="J12" s="10">
        <f>SUM(J6:J11)</f>
        <v>0</v>
      </c>
    </row>
  </sheetData>
  <mergeCells count="2">
    <mergeCell ref="A2:J2"/>
    <mergeCell ref="B12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40D8-2D8B-4B99-9E22-EE62EBFEEDC3}">
  <dimension ref="A1:J80"/>
  <sheetViews>
    <sheetView workbookViewId="0">
      <selection activeCell="B16" sqref="B16"/>
    </sheetView>
  </sheetViews>
  <sheetFormatPr defaultRowHeight="14.4"/>
  <cols>
    <col min="1" max="1" width="4.33203125" bestFit="1" customWidth="1"/>
    <col min="2" max="2" width="49.44140625" customWidth="1"/>
    <col min="3" max="3" width="10.44140625" bestFit="1" customWidth="1"/>
    <col min="4" max="4" width="8" customWidth="1"/>
    <col min="5" max="5" width="5.77734375" bestFit="1" customWidth="1"/>
    <col min="7" max="7" width="6.33203125" bestFit="1" customWidth="1"/>
    <col min="8" max="8" width="9.6640625" customWidth="1"/>
    <col min="9" max="9" width="11.109375" customWidth="1"/>
    <col min="10" max="10" width="11.44140625" customWidth="1"/>
    <col min="257" max="257" width="4.33203125" bestFit="1" customWidth="1"/>
    <col min="258" max="258" width="50.109375" customWidth="1"/>
    <col min="259" max="259" width="10.44140625" bestFit="1" customWidth="1"/>
    <col min="260" max="260" width="8" customWidth="1"/>
    <col min="261" max="261" width="5.77734375" bestFit="1" customWidth="1"/>
    <col min="263" max="264" width="6.33203125" bestFit="1" customWidth="1"/>
    <col min="513" max="513" width="4.33203125" bestFit="1" customWidth="1"/>
    <col min="514" max="514" width="50.109375" customWidth="1"/>
    <col min="515" max="515" width="10.44140625" bestFit="1" customWidth="1"/>
    <col min="516" max="516" width="8" customWidth="1"/>
    <col min="517" max="517" width="5.77734375" bestFit="1" customWidth="1"/>
    <col min="519" max="520" width="6.33203125" bestFit="1" customWidth="1"/>
    <col min="769" max="769" width="4.33203125" bestFit="1" customWidth="1"/>
    <col min="770" max="770" width="50.109375" customWidth="1"/>
    <col min="771" max="771" width="10.44140625" bestFit="1" customWidth="1"/>
    <col min="772" max="772" width="8" customWidth="1"/>
    <col min="773" max="773" width="5.77734375" bestFit="1" customWidth="1"/>
    <col min="775" max="776" width="6.33203125" bestFit="1" customWidth="1"/>
    <col min="1025" max="1025" width="4.33203125" bestFit="1" customWidth="1"/>
    <col min="1026" max="1026" width="50.109375" customWidth="1"/>
    <col min="1027" max="1027" width="10.44140625" bestFit="1" customWidth="1"/>
    <col min="1028" max="1028" width="8" customWidth="1"/>
    <col min="1029" max="1029" width="5.77734375" bestFit="1" customWidth="1"/>
    <col min="1031" max="1032" width="6.33203125" bestFit="1" customWidth="1"/>
    <col min="1281" max="1281" width="4.33203125" bestFit="1" customWidth="1"/>
    <col min="1282" max="1282" width="50.109375" customWidth="1"/>
    <col min="1283" max="1283" width="10.44140625" bestFit="1" customWidth="1"/>
    <col min="1284" max="1284" width="8" customWidth="1"/>
    <col min="1285" max="1285" width="5.77734375" bestFit="1" customWidth="1"/>
    <col min="1287" max="1288" width="6.33203125" bestFit="1" customWidth="1"/>
    <col min="1537" max="1537" width="4.33203125" bestFit="1" customWidth="1"/>
    <col min="1538" max="1538" width="50.109375" customWidth="1"/>
    <col min="1539" max="1539" width="10.44140625" bestFit="1" customWidth="1"/>
    <col min="1540" max="1540" width="8" customWidth="1"/>
    <col min="1541" max="1541" width="5.77734375" bestFit="1" customWidth="1"/>
    <col min="1543" max="1544" width="6.33203125" bestFit="1" customWidth="1"/>
    <col min="1793" max="1793" width="4.33203125" bestFit="1" customWidth="1"/>
    <col min="1794" max="1794" width="50.109375" customWidth="1"/>
    <col min="1795" max="1795" width="10.44140625" bestFit="1" customWidth="1"/>
    <col min="1796" max="1796" width="8" customWidth="1"/>
    <col min="1797" max="1797" width="5.77734375" bestFit="1" customWidth="1"/>
    <col min="1799" max="1800" width="6.33203125" bestFit="1" customWidth="1"/>
    <col min="2049" max="2049" width="4.33203125" bestFit="1" customWidth="1"/>
    <col min="2050" max="2050" width="50.109375" customWidth="1"/>
    <col min="2051" max="2051" width="10.44140625" bestFit="1" customWidth="1"/>
    <col min="2052" max="2052" width="8" customWidth="1"/>
    <col min="2053" max="2053" width="5.77734375" bestFit="1" customWidth="1"/>
    <col min="2055" max="2056" width="6.33203125" bestFit="1" customWidth="1"/>
    <col min="2305" max="2305" width="4.33203125" bestFit="1" customWidth="1"/>
    <col min="2306" max="2306" width="50.109375" customWidth="1"/>
    <col min="2307" max="2307" width="10.44140625" bestFit="1" customWidth="1"/>
    <col min="2308" max="2308" width="8" customWidth="1"/>
    <col min="2309" max="2309" width="5.77734375" bestFit="1" customWidth="1"/>
    <col min="2311" max="2312" width="6.33203125" bestFit="1" customWidth="1"/>
    <col min="2561" max="2561" width="4.33203125" bestFit="1" customWidth="1"/>
    <col min="2562" max="2562" width="50.109375" customWidth="1"/>
    <col min="2563" max="2563" width="10.44140625" bestFit="1" customWidth="1"/>
    <col min="2564" max="2564" width="8" customWidth="1"/>
    <col min="2565" max="2565" width="5.77734375" bestFit="1" customWidth="1"/>
    <col min="2567" max="2568" width="6.33203125" bestFit="1" customWidth="1"/>
    <col min="2817" max="2817" width="4.33203125" bestFit="1" customWidth="1"/>
    <col min="2818" max="2818" width="50.109375" customWidth="1"/>
    <col min="2819" max="2819" width="10.44140625" bestFit="1" customWidth="1"/>
    <col min="2820" max="2820" width="8" customWidth="1"/>
    <col min="2821" max="2821" width="5.77734375" bestFit="1" customWidth="1"/>
    <col min="2823" max="2824" width="6.33203125" bestFit="1" customWidth="1"/>
    <col min="3073" max="3073" width="4.33203125" bestFit="1" customWidth="1"/>
    <col min="3074" max="3074" width="50.109375" customWidth="1"/>
    <col min="3075" max="3075" width="10.44140625" bestFit="1" customWidth="1"/>
    <col min="3076" max="3076" width="8" customWidth="1"/>
    <col min="3077" max="3077" width="5.77734375" bestFit="1" customWidth="1"/>
    <col min="3079" max="3080" width="6.33203125" bestFit="1" customWidth="1"/>
    <col min="3329" max="3329" width="4.33203125" bestFit="1" customWidth="1"/>
    <col min="3330" max="3330" width="50.109375" customWidth="1"/>
    <col min="3331" max="3331" width="10.44140625" bestFit="1" customWidth="1"/>
    <col min="3332" max="3332" width="8" customWidth="1"/>
    <col min="3333" max="3333" width="5.77734375" bestFit="1" customWidth="1"/>
    <col min="3335" max="3336" width="6.33203125" bestFit="1" customWidth="1"/>
    <col min="3585" max="3585" width="4.33203125" bestFit="1" customWidth="1"/>
    <col min="3586" max="3586" width="50.109375" customWidth="1"/>
    <col min="3587" max="3587" width="10.44140625" bestFit="1" customWidth="1"/>
    <col min="3588" max="3588" width="8" customWidth="1"/>
    <col min="3589" max="3589" width="5.77734375" bestFit="1" customWidth="1"/>
    <col min="3591" max="3592" width="6.33203125" bestFit="1" customWidth="1"/>
    <col min="3841" max="3841" width="4.33203125" bestFit="1" customWidth="1"/>
    <col min="3842" max="3842" width="50.109375" customWidth="1"/>
    <col min="3843" max="3843" width="10.44140625" bestFit="1" customWidth="1"/>
    <col min="3844" max="3844" width="8" customWidth="1"/>
    <col min="3845" max="3845" width="5.77734375" bestFit="1" customWidth="1"/>
    <col min="3847" max="3848" width="6.33203125" bestFit="1" customWidth="1"/>
    <col min="4097" max="4097" width="4.33203125" bestFit="1" customWidth="1"/>
    <col min="4098" max="4098" width="50.109375" customWidth="1"/>
    <col min="4099" max="4099" width="10.44140625" bestFit="1" customWidth="1"/>
    <col min="4100" max="4100" width="8" customWidth="1"/>
    <col min="4101" max="4101" width="5.77734375" bestFit="1" customWidth="1"/>
    <col min="4103" max="4104" width="6.33203125" bestFit="1" customWidth="1"/>
    <col min="4353" max="4353" width="4.33203125" bestFit="1" customWidth="1"/>
    <col min="4354" max="4354" width="50.109375" customWidth="1"/>
    <col min="4355" max="4355" width="10.44140625" bestFit="1" customWidth="1"/>
    <col min="4356" max="4356" width="8" customWidth="1"/>
    <col min="4357" max="4357" width="5.77734375" bestFit="1" customWidth="1"/>
    <col min="4359" max="4360" width="6.33203125" bestFit="1" customWidth="1"/>
    <col min="4609" max="4609" width="4.33203125" bestFit="1" customWidth="1"/>
    <col min="4610" max="4610" width="50.109375" customWidth="1"/>
    <col min="4611" max="4611" width="10.44140625" bestFit="1" customWidth="1"/>
    <col min="4612" max="4612" width="8" customWidth="1"/>
    <col min="4613" max="4613" width="5.77734375" bestFit="1" customWidth="1"/>
    <col min="4615" max="4616" width="6.33203125" bestFit="1" customWidth="1"/>
    <col min="4865" max="4865" width="4.33203125" bestFit="1" customWidth="1"/>
    <col min="4866" max="4866" width="50.109375" customWidth="1"/>
    <col min="4867" max="4867" width="10.44140625" bestFit="1" customWidth="1"/>
    <col min="4868" max="4868" width="8" customWidth="1"/>
    <col min="4869" max="4869" width="5.77734375" bestFit="1" customWidth="1"/>
    <col min="4871" max="4872" width="6.33203125" bestFit="1" customWidth="1"/>
    <col min="5121" max="5121" width="4.33203125" bestFit="1" customWidth="1"/>
    <col min="5122" max="5122" width="50.109375" customWidth="1"/>
    <col min="5123" max="5123" width="10.44140625" bestFit="1" customWidth="1"/>
    <col min="5124" max="5124" width="8" customWidth="1"/>
    <col min="5125" max="5125" width="5.77734375" bestFit="1" customWidth="1"/>
    <col min="5127" max="5128" width="6.33203125" bestFit="1" customWidth="1"/>
    <col min="5377" max="5377" width="4.33203125" bestFit="1" customWidth="1"/>
    <col min="5378" max="5378" width="50.109375" customWidth="1"/>
    <col min="5379" max="5379" width="10.44140625" bestFit="1" customWidth="1"/>
    <col min="5380" max="5380" width="8" customWidth="1"/>
    <col min="5381" max="5381" width="5.77734375" bestFit="1" customWidth="1"/>
    <col min="5383" max="5384" width="6.33203125" bestFit="1" customWidth="1"/>
    <col min="5633" max="5633" width="4.33203125" bestFit="1" customWidth="1"/>
    <col min="5634" max="5634" width="50.109375" customWidth="1"/>
    <col min="5635" max="5635" width="10.44140625" bestFit="1" customWidth="1"/>
    <col min="5636" max="5636" width="8" customWidth="1"/>
    <col min="5637" max="5637" width="5.77734375" bestFit="1" customWidth="1"/>
    <col min="5639" max="5640" width="6.33203125" bestFit="1" customWidth="1"/>
    <col min="5889" max="5889" width="4.33203125" bestFit="1" customWidth="1"/>
    <col min="5890" max="5890" width="50.109375" customWidth="1"/>
    <col min="5891" max="5891" width="10.44140625" bestFit="1" customWidth="1"/>
    <col min="5892" max="5892" width="8" customWidth="1"/>
    <col min="5893" max="5893" width="5.77734375" bestFit="1" customWidth="1"/>
    <col min="5895" max="5896" width="6.33203125" bestFit="1" customWidth="1"/>
    <col min="6145" max="6145" width="4.33203125" bestFit="1" customWidth="1"/>
    <col min="6146" max="6146" width="50.109375" customWidth="1"/>
    <col min="6147" max="6147" width="10.44140625" bestFit="1" customWidth="1"/>
    <col min="6148" max="6148" width="8" customWidth="1"/>
    <col min="6149" max="6149" width="5.77734375" bestFit="1" customWidth="1"/>
    <col min="6151" max="6152" width="6.33203125" bestFit="1" customWidth="1"/>
    <col min="6401" max="6401" width="4.33203125" bestFit="1" customWidth="1"/>
    <col min="6402" max="6402" width="50.109375" customWidth="1"/>
    <col min="6403" max="6403" width="10.44140625" bestFit="1" customWidth="1"/>
    <col min="6404" max="6404" width="8" customWidth="1"/>
    <col min="6405" max="6405" width="5.77734375" bestFit="1" customWidth="1"/>
    <col min="6407" max="6408" width="6.33203125" bestFit="1" customWidth="1"/>
    <col min="6657" max="6657" width="4.33203125" bestFit="1" customWidth="1"/>
    <col min="6658" max="6658" width="50.109375" customWidth="1"/>
    <col min="6659" max="6659" width="10.44140625" bestFit="1" customWidth="1"/>
    <col min="6660" max="6660" width="8" customWidth="1"/>
    <col min="6661" max="6661" width="5.77734375" bestFit="1" customWidth="1"/>
    <col min="6663" max="6664" width="6.33203125" bestFit="1" customWidth="1"/>
    <col min="6913" max="6913" width="4.33203125" bestFit="1" customWidth="1"/>
    <col min="6914" max="6914" width="50.109375" customWidth="1"/>
    <col min="6915" max="6915" width="10.44140625" bestFit="1" customWidth="1"/>
    <col min="6916" max="6916" width="8" customWidth="1"/>
    <col min="6917" max="6917" width="5.77734375" bestFit="1" customWidth="1"/>
    <col min="6919" max="6920" width="6.33203125" bestFit="1" customWidth="1"/>
    <col min="7169" max="7169" width="4.33203125" bestFit="1" customWidth="1"/>
    <col min="7170" max="7170" width="50.109375" customWidth="1"/>
    <col min="7171" max="7171" width="10.44140625" bestFit="1" customWidth="1"/>
    <col min="7172" max="7172" width="8" customWidth="1"/>
    <col min="7173" max="7173" width="5.77734375" bestFit="1" customWidth="1"/>
    <col min="7175" max="7176" width="6.33203125" bestFit="1" customWidth="1"/>
    <col min="7425" max="7425" width="4.33203125" bestFit="1" customWidth="1"/>
    <col min="7426" max="7426" width="50.109375" customWidth="1"/>
    <col min="7427" max="7427" width="10.44140625" bestFit="1" customWidth="1"/>
    <col min="7428" max="7428" width="8" customWidth="1"/>
    <col min="7429" max="7429" width="5.77734375" bestFit="1" customWidth="1"/>
    <col min="7431" max="7432" width="6.33203125" bestFit="1" customWidth="1"/>
    <col min="7681" max="7681" width="4.33203125" bestFit="1" customWidth="1"/>
    <col min="7682" max="7682" width="50.109375" customWidth="1"/>
    <col min="7683" max="7683" width="10.44140625" bestFit="1" customWidth="1"/>
    <col min="7684" max="7684" width="8" customWidth="1"/>
    <col min="7685" max="7685" width="5.77734375" bestFit="1" customWidth="1"/>
    <col min="7687" max="7688" width="6.33203125" bestFit="1" customWidth="1"/>
    <col min="7937" max="7937" width="4.33203125" bestFit="1" customWidth="1"/>
    <col min="7938" max="7938" width="50.109375" customWidth="1"/>
    <col min="7939" max="7939" width="10.44140625" bestFit="1" customWidth="1"/>
    <col min="7940" max="7940" width="8" customWidth="1"/>
    <col min="7941" max="7941" width="5.77734375" bestFit="1" customWidth="1"/>
    <col min="7943" max="7944" width="6.33203125" bestFit="1" customWidth="1"/>
    <col min="8193" max="8193" width="4.33203125" bestFit="1" customWidth="1"/>
    <col min="8194" max="8194" width="50.109375" customWidth="1"/>
    <col min="8195" max="8195" width="10.44140625" bestFit="1" customWidth="1"/>
    <col min="8196" max="8196" width="8" customWidth="1"/>
    <col min="8197" max="8197" width="5.77734375" bestFit="1" customWidth="1"/>
    <col min="8199" max="8200" width="6.33203125" bestFit="1" customWidth="1"/>
    <col min="8449" max="8449" width="4.33203125" bestFit="1" customWidth="1"/>
    <col min="8450" max="8450" width="50.109375" customWidth="1"/>
    <col min="8451" max="8451" width="10.44140625" bestFit="1" customWidth="1"/>
    <col min="8452" max="8452" width="8" customWidth="1"/>
    <col min="8453" max="8453" width="5.77734375" bestFit="1" customWidth="1"/>
    <col min="8455" max="8456" width="6.33203125" bestFit="1" customWidth="1"/>
    <col min="8705" max="8705" width="4.33203125" bestFit="1" customWidth="1"/>
    <col min="8706" max="8706" width="50.109375" customWidth="1"/>
    <col min="8707" max="8707" width="10.44140625" bestFit="1" customWidth="1"/>
    <col min="8708" max="8708" width="8" customWidth="1"/>
    <col min="8709" max="8709" width="5.77734375" bestFit="1" customWidth="1"/>
    <col min="8711" max="8712" width="6.33203125" bestFit="1" customWidth="1"/>
    <col min="8961" max="8961" width="4.33203125" bestFit="1" customWidth="1"/>
    <col min="8962" max="8962" width="50.109375" customWidth="1"/>
    <col min="8963" max="8963" width="10.44140625" bestFit="1" customWidth="1"/>
    <col min="8964" max="8964" width="8" customWidth="1"/>
    <col min="8965" max="8965" width="5.77734375" bestFit="1" customWidth="1"/>
    <col min="8967" max="8968" width="6.33203125" bestFit="1" customWidth="1"/>
    <col min="9217" max="9217" width="4.33203125" bestFit="1" customWidth="1"/>
    <col min="9218" max="9218" width="50.109375" customWidth="1"/>
    <col min="9219" max="9219" width="10.44140625" bestFit="1" customWidth="1"/>
    <col min="9220" max="9220" width="8" customWidth="1"/>
    <col min="9221" max="9221" width="5.77734375" bestFit="1" customWidth="1"/>
    <col min="9223" max="9224" width="6.33203125" bestFit="1" customWidth="1"/>
    <col min="9473" max="9473" width="4.33203125" bestFit="1" customWidth="1"/>
    <col min="9474" max="9474" width="50.109375" customWidth="1"/>
    <col min="9475" max="9475" width="10.44140625" bestFit="1" customWidth="1"/>
    <col min="9476" max="9476" width="8" customWidth="1"/>
    <col min="9477" max="9477" width="5.77734375" bestFit="1" customWidth="1"/>
    <col min="9479" max="9480" width="6.33203125" bestFit="1" customWidth="1"/>
    <col min="9729" max="9729" width="4.33203125" bestFit="1" customWidth="1"/>
    <col min="9730" max="9730" width="50.109375" customWidth="1"/>
    <col min="9731" max="9731" width="10.44140625" bestFit="1" customWidth="1"/>
    <col min="9732" max="9732" width="8" customWidth="1"/>
    <col min="9733" max="9733" width="5.77734375" bestFit="1" customWidth="1"/>
    <col min="9735" max="9736" width="6.33203125" bestFit="1" customWidth="1"/>
    <col min="9985" max="9985" width="4.33203125" bestFit="1" customWidth="1"/>
    <col min="9986" max="9986" width="50.109375" customWidth="1"/>
    <col min="9987" max="9987" width="10.44140625" bestFit="1" customWidth="1"/>
    <col min="9988" max="9988" width="8" customWidth="1"/>
    <col min="9989" max="9989" width="5.77734375" bestFit="1" customWidth="1"/>
    <col min="9991" max="9992" width="6.33203125" bestFit="1" customWidth="1"/>
    <col min="10241" max="10241" width="4.33203125" bestFit="1" customWidth="1"/>
    <col min="10242" max="10242" width="50.109375" customWidth="1"/>
    <col min="10243" max="10243" width="10.44140625" bestFit="1" customWidth="1"/>
    <col min="10244" max="10244" width="8" customWidth="1"/>
    <col min="10245" max="10245" width="5.77734375" bestFit="1" customWidth="1"/>
    <col min="10247" max="10248" width="6.33203125" bestFit="1" customWidth="1"/>
    <col min="10497" max="10497" width="4.33203125" bestFit="1" customWidth="1"/>
    <col min="10498" max="10498" width="50.109375" customWidth="1"/>
    <col min="10499" max="10499" width="10.44140625" bestFit="1" customWidth="1"/>
    <col min="10500" max="10500" width="8" customWidth="1"/>
    <col min="10501" max="10501" width="5.77734375" bestFit="1" customWidth="1"/>
    <col min="10503" max="10504" width="6.33203125" bestFit="1" customWidth="1"/>
    <col min="10753" max="10753" width="4.33203125" bestFit="1" customWidth="1"/>
    <col min="10754" max="10754" width="50.109375" customWidth="1"/>
    <col min="10755" max="10755" width="10.44140625" bestFit="1" customWidth="1"/>
    <col min="10756" max="10756" width="8" customWidth="1"/>
    <col min="10757" max="10757" width="5.77734375" bestFit="1" customWidth="1"/>
    <col min="10759" max="10760" width="6.33203125" bestFit="1" customWidth="1"/>
    <col min="11009" max="11009" width="4.33203125" bestFit="1" customWidth="1"/>
    <col min="11010" max="11010" width="50.109375" customWidth="1"/>
    <col min="11011" max="11011" width="10.44140625" bestFit="1" customWidth="1"/>
    <col min="11012" max="11012" width="8" customWidth="1"/>
    <col min="11013" max="11013" width="5.77734375" bestFit="1" customWidth="1"/>
    <col min="11015" max="11016" width="6.33203125" bestFit="1" customWidth="1"/>
    <col min="11265" max="11265" width="4.33203125" bestFit="1" customWidth="1"/>
    <col min="11266" max="11266" width="50.109375" customWidth="1"/>
    <col min="11267" max="11267" width="10.44140625" bestFit="1" customWidth="1"/>
    <col min="11268" max="11268" width="8" customWidth="1"/>
    <col min="11269" max="11269" width="5.77734375" bestFit="1" customWidth="1"/>
    <col min="11271" max="11272" width="6.33203125" bestFit="1" customWidth="1"/>
    <col min="11521" max="11521" width="4.33203125" bestFit="1" customWidth="1"/>
    <col min="11522" max="11522" width="50.109375" customWidth="1"/>
    <col min="11523" max="11523" width="10.44140625" bestFit="1" customWidth="1"/>
    <col min="11524" max="11524" width="8" customWidth="1"/>
    <col min="11525" max="11525" width="5.77734375" bestFit="1" customWidth="1"/>
    <col min="11527" max="11528" width="6.33203125" bestFit="1" customWidth="1"/>
    <col min="11777" max="11777" width="4.33203125" bestFit="1" customWidth="1"/>
    <col min="11778" max="11778" width="50.109375" customWidth="1"/>
    <col min="11779" max="11779" width="10.44140625" bestFit="1" customWidth="1"/>
    <col min="11780" max="11780" width="8" customWidth="1"/>
    <col min="11781" max="11781" width="5.77734375" bestFit="1" customWidth="1"/>
    <col min="11783" max="11784" width="6.33203125" bestFit="1" customWidth="1"/>
    <col min="12033" max="12033" width="4.33203125" bestFit="1" customWidth="1"/>
    <col min="12034" max="12034" width="50.109375" customWidth="1"/>
    <col min="12035" max="12035" width="10.44140625" bestFit="1" customWidth="1"/>
    <col min="12036" max="12036" width="8" customWidth="1"/>
    <col min="12037" max="12037" width="5.77734375" bestFit="1" customWidth="1"/>
    <col min="12039" max="12040" width="6.33203125" bestFit="1" customWidth="1"/>
    <col min="12289" max="12289" width="4.33203125" bestFit="1" customWidth="1"/>
    <col min="12290" max="12290" width="50.109375" customWidth="1"/>
    <col min="12291" max="12291" width="10.44140625" bestFit="1" customWidth="1"/>
    <col min="12292" max="12292" width="8" customWidth="1"/>
    <col min="12293" max="12293" width="5.77734375" bestFit="1" customWidth="1"/>
    <col min="12295" max="12296" width="6.33203125" bestFit="1" customWidth="1"/>
    <col min="12545" max="12545" width="4.33203125" bestFit="1" customWidth="1"/>
    <col min="12546" max="12546" width="50.109375" customWidth="1"/>
    <col min="12547" max="12547" width="10.44140625" bestFit="1" customWidth="1"/>
    <col min="12548" max="12548" width="8" customWidth="1"/>
    <col min="12549" max="12549" width="5.77734375" bestFit="1" customWidth="1"/>
    <col min="12551" max="12552" width="6.33203125" bestFit="1" customWidth="1"/>
    <col min="12801" max="12801" width="4.33203125" bestFit="1" customWidth="1"/>
    <col min="12802" max="12802" width="50.109375" customWidth="1"/>
    <col min="12803" max="12803" width="10.44140625" bestFit="1" customWidth="1"/>
    <col min="12804" max="12804" width="8" customWidth="1"/>
    <col min="12805" max="12805" width="5.77734375" bestFit="1" customWidth="1"/>
    <col min="12807" max="12808" width="6.33203125" bestFit="1" customWidth="1"/>
    <col min="13057" max="13057" width="4.33203125" bestFit="1" customWidth="1"/>
    <col min="13058" max="13058" width="50.109375" customWidth="1"/>
    <col min="13059" max="13059" width="10.44140625" bestFit="1" customWidth="1"/>
    <col min="13060" max="13060" width="8" customWidth="1"/>
    <col min="13061" max="13061" width="5.77734375" bestFit="1" customWidth="1"/>
    <col min="13063" max="13064" width="6.33203125" bestFit="1" customWidth="1"/>
    <col min="13313" max="13313" width="4.33203125" bestFit="1" customWidth="1"/>
    <col min="13314" max="13314" width="50.109375" customWidth="1"/>
    <col min="13315" max="13315" width="10.44140625" bestFit="1" customWidth="1"/>
    <col min="13316" max="13316" width="8" customWidth="1"/>
    <col min="13317" max="13317" width="5.77734375" bestFit="1" customWidth="1"/>
    <col min="13319" max="13320" width="6.33203125" bestFit="1" customWidth="1"/>
    <col min="13569" max="13569" width="4.33203125" bestFit="1" customWidth="1"/>
    <col min="13570" max="13570" width="50.109375" customWidth="1"/>
    <col min="13571" max="13571" width="10.44140625" bestFit="1" customWidth="1"/>
    <col min="13572" max="13572" width="8" customWidth="1"/>
    <col min="13573" max="13573" width="5.77734375" bestFit="1" customWidth="1"/>
    <col min="13575" max="13576" width="6.33203125" bestFit="1" customWidth="1"/>
    <col min="13825" max="13825" width="4.33203125" bestFit="1" customWidth="1"/>
    <col min="13826" max="13826" width="50.109375" customWidth="1"/>
    <col min="13827" max="13827" width="10.44140625" bestFit="1" customWidth="1"/>
    <col min="13828" max="13828" width="8" customWidth="1"/>
    <col min="13829" max="13829" width="5.77734375" bestFit="1" customWidth="1"/>
    <col min="13831" max="13832" width="6.33203125" bestFit="1" customWidth="1"/>
    <col min="14081" max="14081" width="4.33203125" bestFit="1" customWidth="1"/>
    <col min="14082" max="14082" width="50.109375" customWidth="1"/>
    <col min="14083" max="14083" width="10.44140625" bestFit="1" customWidth="1"/>
    <col min="14084" max="14084" width="8" customWidth="1"/>
    <col min="14085" max="14085" width="5.77734375" bestFit="1" customWidth="1"/>
    <col min="14087" max="14088" width="6.33203125" bestFit="1" customWidth="1"/>
    <col min="14337" max="14337" width="4.33203125" bestFit="1" customWidth="1"/>
    <col min="14338" max="14338" width="50.109375" customWidth="1"/>
    <col min="14339" max="14339" width="10.44140625" bestFit="1" customWidth="1"/>
    <col min="14340" max="14340" width="8" customWidth="1"/>
    <col min="14341" max="14341" width="5.77734375" bestFit="1" customWidth="1"/>
    <col min="14343" max="14344" width="6.33203125" bestFit="1" customWidth="1"/>
    <col min="14593" max="14593" width="4.33203125" bestFit="1" customWidth="1"/>
    <col min="14594" max="14594" width="50.109375" customWidth="1"/>
    <col min="14595" max="14595" width="10.44140625" bestFit="1" customWidth="1"/>
    <col min="14596" max="14596" width="8" customWidth="1"/>
    <col min="14597" max="14597" width="5.77734375" bestFit="1" customWidth="1"/>
    <col min="14599" max="14600" width="6.33203125" bestFit="1" customWidth="1"/>
    <col min="14849" max="14849" width="4.33203125" bestFit="1" customWidth="1"/>
    <col min="14850" max="14850" width="50.109375" customWidth="1"/>
    <col min="14851" max="14851" width="10.44140625" bestFit="1" customWidth="1"/>
    <col min="14852" max="14852" width="8" customWidth="1"/>
    <col min="14853" max="14853" width="5.77734375" bestFit="1" customWidth="1"/>
    <col min="14855" max="14856" width="6.33203125" bestFit="1" customWidth="1"/>
    <col min="15105" max="15105" width="4.33203125" bestFit="1" customWidth="1"/>
    <col min="15106" max="15106" width="50.109375" customWidth="1"/>
    <col min="15107" max="15107" width="10.44140625" bestFit="1" customWidth="1"/>
    <col min="15108" max="15108" width="8" customWidth="1"/>
    <col min="15109" max="15109" width="5.77734375" bestFit="1" customWidth="1"/>
    <col min="15111" max="15112" width="6.33203125" bestFit="1" customWidth="1"/>
    <col min="15361" max="15361" width="4.33203125" bestFit="1" customWidth="1"/>
    <col min="15362" max="15362" width="50.109375" customWidth="1"/>
    <col min="15363" max="15363" width="10.44140625" bestFit="1" customWidth="1"/>
    <col min="15364" max="15364" width="8" customWidth="1"/>
    <col min="15365" max="15365" width="5.77734375" bestFit="1" customWidth="1"/>
    <col min="15367" max="15368" width="6.33203125" bestFit="1" customWidth="1"/>
    <col min="15617" max="15617" width="4.33203125" bestFit="1" customWidth="1"/>
    <col min="15618" max="15618" width="50.109375" customWidth="1"/>
    <col min="15619" max="15619" width="10.44140625" bestFit="1" customWidth="1"/>
    <col min="15620" max="15620" width="8" customWidth="1"/>
    <col min="15621" max="15621" width="5.77734375" bestFit="1" customWidth="1"/>
    <col min="15623" max="15624" width="6.33203125" bestFit="1" customWidth="1"/>
    <col min="15873" max="15873" width="4.33203125" bestFit="1" customWidth="1"/>
    <col min="15874" max="15874" width="50.109375" customWidth="1"/>
    <col min="15875" max="15875" width="10.44140625" bestFit="1" customWidth="1"/>
    <col min="15876" max="15876" width="8" customWidth="1"/>
    <col min="15877" max="15877" width="5.77734375" bestFit="1" customWidth="1"/>
    <col min="15879" max="15880" width="6.33203125" bestFit="1" customWidth="1"/>
    <col min="16129" max="16129" width="4.33203125" bestFit="1" customWidth="1"/>
    <col min="16130" max="16130" width="50.109375" customWidth="1"/>
    <col min="16131" max="16131" width="10.44140625" bestFit="1" customWidth="1"/>
    <col min="16132" max="16132" width="8" customWidth="1"/>
    <col min="16133" max="16133" width="5.77734375" bestFit="1" customWidth="1"/>
    <col min="16135" max="16136" width="6.33203125" bestFit="1" customWidth="1"/>
  </cols>
  <sheetData>
    <row r="1" spans="1:10">
      <c r="J1" t="s">
        <v>130</v>
      </c>
    </row>
    <row r="2" spans="1:10" ht="22.8">
      <c r="A2" s="79" t="s">
        <v>517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30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25.8" customHeight="1">
      <c r="A5" s="1"/>
      <c r="B5" s="32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131</v>
      </c>
      <c r="C6" s="1" t="s">
        <v>132</v>
      </c>
      <c r="D6" s="29" t="s">
        <v>13</v>
      </c>
      <c r="E6" s="1">
        <v>10000</v>
      </c>
      <c r="F6" s="72">
        <v>0</v>
      </c>
      <c r="G6" s="35">
        <v>0.05</v>
      </c>
      <c r="H6" s="65">
        <f>E6*F6*G6</f>
        <v>0</v>
      </c>
      <c r="I6" s="65">
        <f>E6*F6</f>
        <v>0</v>
      </c>
      <c r="J6" s="65">
        <f>H6+I6</f>
        <v>0</v>
      </c>
    </row>
    <row r="7" spans="1:10">
      <c r="A7" s="1">
        <v>2</v>
      </c>
      <c r="B7" s="84" t="s">
        <v>531</v>
      </c>
      <c r="C7" s="85"/>
      <c r="D7" s="85"/>
      <c r="E7" s="85"/>
      <c r="F7" s="85"/>
      <c r="G7" s="85"/>
      <c r="H7" s="86"/>
      <c r="I7" s="10">
        <f>SUM(I6)</f>
        <v>0</v>
      </c>
      <c r="J7" s="10">
        <f>SUM(J6)</f>
        <v>0</v>
      </c>
    </row>
    <row r="8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>
      <c r="A9" s="11"/>
      <c r="B9" s="11"/>
      <c r="C9" s="11"/>
    </row>
    <row r="10" spans="1:10">
      <c r="A10" s="11"/>
      <c r="B10" s="11"/>
      <c r="C10" s="11"/>
    </row>
    <row r="11" spans="1:10">
      <c r="A11" s="11"/>
      <c r="B11" s="11"/>
      <c r="C11" s="11"/>
    </row>
    <row r="12" spans="1:10">
      <c r="A12" s="11"/>
      <c r="B12" s="11"/>
      <c r="C12" s="11"/>
    </row>
    <row r="13" spans="1:10">
      <c r="A13" s="11"/>
      <c r="B13" s="11"/>
      <c r="C13" s="11"/>
    </row>
    <row r="14" spans="1:10">
      <c r="A14" s="11"/>
      <c r="B14" s="11"/>
      <c r="C14" s="11"/>
    </row>
    <row r="15" spans="1:10">
      <c r="A15" s="11"/>
      <c r="B15" s="11"/>
      <c r="C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</sheetData>
  <mergeCells count="2">
    <mergeCell ref="A2:J2"/>
    <mergeCell ref="B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860F-BF50-469B-9713-3912BAFF90E0}">
  <dimension ref="A2:IV52"/>
  <sheetViews>
    <sheetView topLeftCell="A4" workbookViewId="0">
      <selection activeCell="B17" sqref="B17"/>
    </sheetView>
  </sheetViews>
  <sheetFormatPr defaultRowHeight="14.4"/>
  <cols>
    <col min="1" max="1" width="4.33203125" bestFit="1" customWidth="1"/>
    <col min="2" max="2" width="50.109375" bestFit="1" customWidth="1"/>
    <col min="3" max="3" width="11" customWidth="1"/>
    <col min="4" max="4" width="6" customWidth="1"/>
    <col min="5" max="5" width="6.77734375" customWidth="1"/>
    <col min="7" max="7" width="8" customWidth="1"/>
    <col min="8" max="8" width="11" customWidth="1"/>
    <col min="9" max="9" width="13" customWidth="1"/>
    <col min="10" max="10" width="14.33203125" customWidth="1"/>
    <col min="257" max="257" width="4.33203125" bestFit="1" customWidth="1"/>
    <col min="258" max="258" width="50.109375" bestFit="1" customWidth="1"/>
    <col min="259" max="259" width="11" customWidth="1"/>
    <col min="260" max="260" width="8.21875" customWidth="1"/>
    <col min="513" max="513" width="4.33203125" bestFit="1" customWidth="1"/>
    <col min="514" max="514" width="50.109375" bestFit="1" customWidth="1"/>
    <col min="515" max="515" width="11" customWidth="1"/>
    <col min="516" max="516" width="8.21875" customWidth="1"/>
    <col min="769" max="769" width="4.33203125" bestFit="1" customWidth="1"/>
    <col min="770" max="770" width="50.109375" bestFit="1" customWidth="1"/>
    <col min="771" max="771" width="11" customWidth="1"/>
    <col min="772" max="772" width="8.21875" customWidth="1"/>
    <col min="1025" max="1025" width="4.33203125" bestFit="1" customWidth="1"/>
    <col min="1026" max="1026" width="50.109375" bestFit="1" customWidth="1"/>
    <col min="1027" max="1027" width="11" customWidth="1"/>
    <col min="1028" max="1028" width="8.21875" customWidth="1"/>
    <col min="1281" max="1281" width="4.33203125" bestFit="1" customWidth="1"/>
    <col min="1282" max="1282" width="50.109375" bestFit="1" customWidth="1"/>
    <col min="1283" max="1283" width="11" customWidth="1"/>
    <col min="1284" max="1284" width="8.21875" customWidth="1"/>
    <col min="1537" max="1537" width="4.33203125" bestFit="1" customWidth="1"/>
    <col min="1538" max="1538" width="50.109375" bestFit="1" customWidth="1"/>
    <col min="1539" max="1539" width="11" customWidth="1"/>
    <col min="1540" max="1540" width="8.21875" customWidth="1"/>
    <col min="1793" max="1793" width="4.33203125" bestFit="1" customWidth="1"/>
    <col min="1794" max="1794" width="50.109375" bestFit="1" customWidth="1"/>
    <col min="1795" max="1795" width="11" customWidth="1"/>
    <col min="1796" max="1796" width="8.21875" customWidth="1"/>
    <col min="2049" max="2049" width="4.33203125" bestFit="1" customWidth="1"/>
    <col min="2050" max="2050" width="50.109375" bestFit="1" customWidth="1"/>
    <col min="2051" max="2051" width="11" customWidth="1"/>
    <col min="2052" max="2052" width="8.21875" customWidth="1"/>
    <col min="2305" max="2305" width="4.33203125" bestFit="1" customWidth="1"/>
    <col min="2306" max="2306" width="50.109375" bestFit="1" customWidth="1"/>
    <col min="2307" max="2307" width="11" customWidth="1"/>
    <col min="2308" max="2308" width="8.21875" customWidth="1"/>
    <col min="2561" max="2561" width="4.33203125" bestFit="1" customWidth="1"/>
    <col min="2562" max="2562" width="50.109375" bestFit="1" customWidth="1"/>
    <col min="2563" max="2563" width="11" customWidth="1"/>
    <col min="2564" max="2564" width="8.21875" customWidth="1"/>
    <col min="2817" max="2817" width="4.33203125" bestFit="1" customWidth="1"/>
    <col min="2818" max="2818" width="50.109375" bestFit="1" customWidth="1"/>
    <col min="2819" max="2819" width="11" customWidth="1"/>
    <col min="2820" max="2820" width="8.21875" customWidth="1"/>
    <col min="3073" max="3073" width="4.33203125" bestFit="1" customWidth="1"/>
    <col min="3074" max="3074" width="50.109375" bestFit="1" customWidth="1"/>
    <col min="3075" max="3075" width="11" customWidth="1"/>
    <col min="3076" max="3076" width="8.21875" customWidth="1"/>
    <col min="3329" max="3329" width="4.33203125" bestFit="1" customWidth="1"/>
    <col min="3330" max="3330" width="50.109375" bestFit="1" customWidth="1"/>
    <col min="3331" max="3331" width="11" customWidth="1"/>
    <col min="3332" max="3332" width="8.21875" customWidth="1"/>
    <col min="3585" max="3585" width="4.33203125" bestFit="1" customWidth="1"/>
    <col min="3586" max="3586" width="50.109375" bestFit="1" customWidth="1"/>
    <col min="3587" max="3587" width="11" customWidth="1"/>
    <col min="3588" max="3588" width="8.21875" customWidth="1"/>
    <col min="3841" max="3841" width="4.33203125" bestFit="1" customWidth="1"/>
    <col min="3842" max="3842" width="50.109375" bestFit="1" customWidth="1"/>
    <col min="3843" max="3843" width="11" customWidth="1"/>
    <col min="3844" max="3844" width="8.21875" customWidth="1"/>
    <col min="4097" max="4097" width="4.33203125" bestFit="1" customWidth="1"/>
    <col min="4098" max="4098" width="50.109375" bestFit="1" customWidth="1"/>
    <col min="4099" max="4099" width="11" customWidth="1"/>
    <col min="4100" max="4100" width="8.21875" customWidth="1"/>
    <col min="4353" max="4353" width="4.33203125" bestFit="1" customWidth="1"/>
    <col min="4354" max="4354" width="50.109375" bestFit="1" customWidth="1"/>
    <col min="4355" max="4355" width="11" customWidth="1"/>
    <col min="4356" max="4356" width="8.21875" customWidth="1"/>
    <col min="4609" max="4609" width="4.33203125" bestFit="1" customWidth="1"/>
    <col min="4610" max="4610" width="50.109375" bestFit="1" customWidth="1"/>
    <col min="4611" max="4611" width="11" customWidth="1"/>
    <col min="4612" max="4612" width="8.21875" customWidth="1"/>
    <col min="4865" max="4865" width="4.33203125" bestFit="1" customWidth="1"/>
    <col min="4866" max="4866" width="50.109375" bestFit="1" customWidth="1"/>
    <col min="4867" max="4867" width="11" customWidth="1"/>
    <col min="4868" max="4868" width="8.21875" customWidth="1"/>
    <col min="5121" max="5121" width="4.33203125" bestFit="1" customWidth="1"/>
    <col min="5122" max="5122" width="50.109375" bestFit="1" customWidth="1"/>
    <col min="5123" max="5123" width="11" customWidth="1"/>
    <col min="5124" max="5124" width="8.21875" customWidth="1"/>
    <col min="5377" max="5377" width="4.33203125" bestFit="1" customWidth="1"/>
    <col min="5378" max="5378" width="50.109375" bestFit="1" customWidth="1"/>
    <col min="5379" max="5379" width="11" customWidth="1"/>
    <col min="5380" max="5380" width="8.21875" customWidth="1"/>
    <col min="5633" max="5633" width="4.33203125" bestFit="1" customWidth="1"/>
    <col min="5634" max="5634" width="50.109375" bestFit="1" customWidth="1"/>
    <col min="5635" max="5635" width="11" customWidth="1"/>
    <col min="5636" max="5636" width="8.21875" customWidth="1"/>
    <col min="5889" max="5889" width="4.33203125" bestFit="1" customWidth="1"/>
    <col min="5890" max="5890" width="50.109375" bestFit="1" customWidth="1"/>
    <col min="5891" max="5891" width="11" customWidth="1"/>
    <col min="5892" max="5892" width="8.21875" customWidth="1"/>
    <col min="6145" max="6145" width="4.33203125" bestFit="1" customWidth="1"/>
    <col min="6146" max="6146" width="50.109375" bestFit="1" customWidth="1"/>
    <col min="6147" max="6147" width="11" customWidth="1"/>
    <col min="6148" max="6148" width="8.21875" customWidth="1"/>
    <col min="6401" max="6401" width="4.33203125" bestFit="1" customWidth="1"/>
    <col min="6402" max="6402" width="50.109375" bestFit="1" customWidth="1"/>
    <col min="6403" max="6403" width="11" customWidth="1"/>
    <col min="6404" max="6404" width="8.21875" customWidth="1"/>
    <col min="6657" max="6657" width="4.33203125" bestFit="1" customWidth="1"/>
    <col min="6658" max="6658" width="50.109375" bestFit="1" customWidth="1"/>
    <col min="6659" max="6659" width="11" customWidth="1"/>
    <col min="6660" max="6660" width="8.21875" customWidth="1"/>
    <col min="6913" max="6913" width="4.33203125" bestFit="1" customWidth="1"/>
    <col min="6914" max="6914" width="50.109375" bestFit="1" customWidth="1"/>
    <col min="6915" max="6915" width="11" customWidth="1"/>
    <col min="6916" max="6916" width="8.21875" customWidth="1"/>
    <col min="7169" max="7169" width="4.33203125" bestFit="1" customWidth="1"/>
    <col min="7170" max="7170" width="50.109375" bestFit="1" customWidth="1"/>
    <col min="7171" max="7171" width="11" customWidth="1"/>
    <col min="7172" max="7172" width="8.21875" customWidth="1"/>
    <col min="7425" max="7425" width="4.33203125" bestFit="1" customWidth="1"/>
    <col min="7426" max="7426" width="50.109375" bestFit="1" customWidth="1"/>
    <col min="7427" max="7427" width="11" customWidth="1"/>
    <col min="7428" max="7428" width="8.21875" customWidth="1"/>
    <col min="7681" max="7681" width="4.33203125" bestFit="1" customWidth="1"/>
    <col min="7682" max="7682" width="50.109375" bestFit="1" customWidth="1"/>
    <col min="7683" max="7683" width="11" customWidth="1"/>
    <col min="7684" max="7684" width="8.21875" customWidth="1"/>
    <col min="7937" max="7937" width="4.33203125" bestFit="1" customWidth="1"/>
    <col min="7938" max="7938" width="50.109375" bestFit="1" customWidth="1"/>
    <col min="7939" max="7939" width="11" customWidth="1"/>
    <col min="7940" max="7940" width="8.21875" customWidth="1"/>
    <col min="8193" max="8193" width="4.33203125" bestFit="1" customWidth="1"/>
    <col min="8194" max="8194" width="50.109375" bestFit="1" customWidth="1"/>
    <col min="8195" max="8195" width="11" customWidth="1"/>
    <col min="8196" max="8196" width="8.21875" customWidth="1"/>
    <col min="8449" max="8449" width="4.33203125" bestFit="1" customWidth="1"/>
    <col min="8450" max="8450" width="50.109375" bestFit="1" customWidth="1"/>
    <col min="8451" max="8451" width="11" customWidth="1"/>
    <col min="8452" max="8452" width="8.21875" customWidth="1"/>
    <col min="8705" max="8705" width="4.33203125" bestFit="1" customWidth="1"/>
    <col min="8706" max="8706" width="50.109375" bestFit="1" customWidth="1"/>
    <col min="8707" max="8707" width="11" customWidth="1"/>
    <col min="8708" max="8708" width="8.21875" customWidth="1"/>
    <col min="8961" max="8961" width="4.33203125" bestFit="1" customWidth="1"/>
    <col min="8962" max="8962" width="50.109375" bestFit="1" customWidth="1"/>
    <col min="8963" max="8963" width="11" customWidth="1"/>
    <col min="8964" max="8964" width="8.21875" customWidth="1"/>
    <col min="9217" max="9217" width="4.33203125" bestFit="1" customWidth="1"/>
    <col min="9218" max="9218" width="50.109375" bestFit="1" customWidth="1"/>
    <col min="9219" max="9219" width="11" customWidth="1"/>
    <col min="9220" max="9220" width="8.21875" customWidth="1"/>
    <col min="9473" max="9473" width="4.33203125" bestFit="1" customWidth="1"/>
    <col min="9474" max="9474" width="50.109375" bestFit="1" customWidth="1"/>
    <col min="9475" max="9475" width="11" customWidth="1"/>
    <col min="9476" max="9476" width="8.21875" customWidth="1"/>
    <col min="9729" max="9729" width="4.33203125" bestFit="1" customWidth="1"/>
    <col min="9730" max="9730" width="50.109375" bestFit="1" customWidth="1"/>
    <col min="9731" max="9731" width="11" customWidth="1"/>
    <col min="9732" max="9732" width="8.21875" customWidth="1"/>
    <col min="9985" max="9985" width="4.33203125" bestFit="1" customWidth="1"/>
    <col min="9986" max="9986" width="50.109375" bestFit="1" customWidth="1"/>
    <col min="9987" max="9987" width="11" customWidth="1"/>
    <col min="9988" max="9988" width="8.21875" customWidth="1"/>
    <col min="10241" max="10241" width="4.33203125" bestFit="1" customWidth="1"/>
    <col min="10242" max="10242" width="50.109375" bestFit="1" customWidth="1"/>
    <col min="10243" max="10243" width="11" customWidth="1"/>
    <col min="10244" max="10244" width="8.21875" customWidth="1"/>
    <col min="10497" max="10497" width="4.33203125" bestFit="1" customWidth="1"/>
    <col min="10498" max="10498" width="50.109375" bestFit="1" customWidth="1"/>
    <col min="10499" max="10499" width="11" customWidth="1"/>
    <col min="10500" max="10500" width="8.21875" customWidth="1"/>
    <col min="10753" max="10753" width="4.33203125" bestFit="1" customWidth="1"/>
    <col min="10754" max="10754" width="50.109375" bestFit="1" customWidth="1"/>
    <col min="10755" max="10755" width="11" customWidth="1"/>
    <col min="10756" max="10756" width="8.21875" customWidth="1"/>
    <col min="11009" max="11009" width="4.33203125" bestFit="1" customWidth="1"/>
    <col min="11010" max="11010" width="50.109375" bestFit="1" customWidth="1"/>
    <col min="11011" max="11011" width="11" customWidth="1"/>
    <col min="11012" max="11012" width="8.21875" customWidth="1"/>
    <col min="11265" max="11265" width="4.33203125" bestFit="1" customWidth="1"/>
    <col min="11266" max="11266" width="50.109375" bestFit="1" customWidth="1"/>
    <col min="11267" max="11267" width="11" customWidth="1"/>
    <col min="11268" max="11268" width="8.21875" customWidth="1"/>
    <col min="11521" max="11521" width="4.33203125" bestFit="1" customWidth="1"/>
    <col min="11522" max="11522" width="50.109375" bestFit="1" customWidth="1"/>
    <col min="11523" max="11523" width="11" customWidth="1"/>
    <col min="11524" max="11524" width="8.21875" customWidth="1"/>
    <col min="11777" max="11777" width="4.33203125" bestFit="1" customWidth="1"/>
    <col min="11778" max="11778" width="50.109375" bestFit="1" customWidth="1"/>
    <col min="11779" max="11779" width="11" customWidth="1"/>
    <col min="11780" max="11780" width="8.21875" customWidth="1"/>
    <col min="12033" max="12033" width="4.33203125" bestFit="1" customWidth="1"/>
    <col min="12034" max="12034" width="50.109375" bestFit="1" customWidth="1"/>
    <col min="12035" max="12035" width="11" customWidth="1"/>
    <col min="12036" max="12036" width="8.21875" customWidth="1"/>
    <col min="12289" max="12289" width="4.33203125" bestFit="1" customWidth="1"/>
    <col min="12290" max="12290" width="50.109375" bestFit="1" customWidth="1"/>
    <col min="12291" max="12291" width="11" customWidth="1"/>
    <col min="12292" max="12292" width="8.21875" customWidth="1"/>
    <col min="12545" max="12545" width="4.33203125" bestFit="1" customWidth="1"/>
    <col min="12546" max="12546" width="50.109375" bestFit="1" customWidth="1"/>
    <col min="12547" max="12547" width="11" customWidth="1"/>
    <col min="12548" max="12548" width="8.21875" customWidth="1"/>
    <col min="12801" max="12801" width="4.33203125" bestFit="1" customWidth="1"/>
    <col min="12802" max="12802" width="50.109375" bestFit="1" customWidth="1"/>
    <col min="12803" max="12803" width="11" customWidth="1"/>
    <col min="12804" max="12804" width="8.21875" customWidth="1"/>
    <col min="13057" max="13057" width="4.33203125" bestFit="1" customWidth="1"/>
    <col min="13058" max="13058" width="50.109375" bestFit="1" customWidth="1"/>
    <col min="13059" max="13059" width="11" customWidth="1"/>
    <col min="13060" max="13060" width="8.21875" customWidth="1"/>
    <col min="13313" max="13313" width="4.33203125" bestFit="1" customWidth="1"/>
    <col min="13314" max="13314" width="50.109375" bestFit="1" customWidth="1"/>
    <col min="13315" max="13315" width="11" customWidth="1"/>
    <col min="13316" max="13316" width="8.21875" customWidth="1"/>
    <col min="13569" max="13569" width="4.33203125" bestFit="1" customWidth="1"/>
    <col min="13570" max="13570" width="50.109375" bestFit="1" customWidth="1"/>
    <col min="13571" max="13571" width="11" customWidth="1"/>
    <col min="13572" max="13572" width="8.21875" customWidth="1"/>
    <col min="13825" max="13825" width="4.33203125" bestFit="1" customWidth="1"/>
    <col min="13826" max="13826" width="50.109375" bestFit="1" customWidth="1"/>
    <col min="13827" max="13827" width="11" customWidth="1"/>
    <col min="13828" max="13828" width="8.21875" customWidth="1"/>
    <col min="14081" max="14081" width="4.33203125" bestFit="1" customWidth="1"/>
    <col min="14082" max="14082" width="50.109375" bestFit="1" customWidth="1"/>
    <col min="14083" max="14083" width="11" customWidth="1"/>
    <col min="14084" max="14084" width="8.21875" customWidth="1"/>
    <col min="14337" max="14337" width="4.33203125" bestFit="1" customWidth="1"/>
    <col min="14338" max="14338" width="50.109375" bestFit="1" customWidth="1"/>
    <col min="14339" max="14339" width="11" customWidth="1"/>
    <col min="14340" max="14340" width="8.21875" customWidth="1"/>
    <col min="14593" max="14593" width="4.33203125" bestFit="1" customWidth="1"/>
    <col min="14594" max="14594" width="50.109375" bestFit="1" customWidth="1"/>
    <col min="14595" max="14595" width="11" customWidth="1"/>
    <col min="14596" max="14596" width="8.21875" customWidth="1"/>
    <col min="14849" max="14849" width="4.33203125" bestFit="1" customWidth="1"/>
    <col min="14850" max="14850" width="50.109375" bestFit="1" customWidth="1"/>
    <col min="14851" max="14851" width="11" customWidth="1"/>
    <col min="14852" max="14852" width="8.21875" customWidth="1"/>
    <col min="15105" max="15105" width="4.33203125" bestFit="1" customWidth="1"/>
    <col min="15106" max="15106" width="50.109375" bestFit="1" customWidth="1"/>
    <col min="15107" max="15107" width="11" customWidth="1"/>
    <col min="15108" max="15108" width="8.21875" customWidth="1"/>
    <col min="15361" max="15361" width="4.33203125" bestFit="1" customWidth="1"/>
    <col min="15362" max="15362" width="50.109375" bestFit="1" customWidth="1"/>
    <col min="15363" max="15363" width="11" customWidth="1"/>
    <col min="15364" max="15364" width="8.21875" customWidth="1"/>
    <col min="15617" max="15617" width="4.33203125" bestFit="1" customWidth="1"/>
    <col min="15618" max="15618" width="50.109375" bestFit="1" customWidth="1"/>
    <col min="15619" max="15619" width="11" customWidth="1"/>
    <col min="15620" max="15620" width="8.21875" customWidth="1"/>
    <col min="15873" max="15873" width="4.33203125" bestFit="1" customWidth="1"/>
    <col min="15874" max="15874" width="50.109375" bestFit="1" customWidth="1"/>
    <col min="15875" max="15875" width="11" customWidth="1"/>
    <col min="15876" max="15876" width="8.21875" customWidth="1"/>
    <col min="16129" max="16129" width="4.33203125" bestFit="1" customWidth="1"/>
    <col min="16130" max="16130" width="50.109375" bestFit="1" customWidth="1"/>
    <col min="16131" max="16131" width="11" customWidth="1"/>
    <col min="16132" max="16132" width="8.21875" customWidth="1"/>
  </cols>
  <sheetData>
    <row r="2" spans="1:256" ht="22.8">
      <c r="A2" s="79" t="s">
        <v>518</v>
      </c>
      <c r="B2" s="79"/>
      <c r="C2" s="79"/>
      <c r="D2" s="79"/>
      <c r="E2" s="79"/>
      <c r="F2" s="79"/>
      <c r="G2" s="79"/>
      <c r="H2" s="79"/>
      <c r="I2" s="79"/>
      <c r="J2" s="79"/>
    </row>
    <row r="3" spans="1:256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256" ht="20.399999999999999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256" ht="20.399999999999999" customHeight="1">
      <c r="A5" s="1"/>
      <c r="B5" s="28" t="s">
        <v>7</v>
      </c>
      <c r="C5" s="1"/>
      <c r="D5" s="1"/>
      <c r="E5" s="1"/>
      <c r="F5" s="1"/>
      <c r="G5" s="1"/>
      <c r="H5" s="1"/>
      <c r="I5" s="1"/>
      <c r="J5" s="1"/>
    </row>
    <row r="6" spans="1:256">
      <c r="A6" s="1">
        <v>1</v>
      </c>
      <c r="B6" s="1" t="s">
        <v>133</v>
      </c>
      <c r="C6" s="1" t="s">
        <v>134</v>
      </c>
      <c r="D6" s="29" t="s">
        <v>10</v>
      </c>
      <c r="E6" s="29">
        <v>100</v>
      </c>
      <c r="F6" s="70">
        <v>0</v>
      </c>
      <c r="G6" s="35">
        <v>0.05</v>
      </c>
      <c r="H6" s="49">
        <f>E6*F6*G6</f>
        <v>0</v>
      </c>
      <c r="I6" s="49">
        <f>E6*F6</f>
        <v>0</v>
      </c>
      <c r="J6" s="49">
        <f>H6+I6</f>
        <v>0</v>
      </c>
    </row>
    <row r="7" spans="1:256">
      <c r="A7" s="1">
        <v>2</v>
      </c>
      <c r="B7" s="1" t="s">
        <v>135</v>
      </c>
      <c r="C7" s="1" t="s">
        <v>134</v>
      </c>
      <c r="D7" s="29" t="s">
        <v>13</v>
      </c>
      <c r="E7" s="29">
        <v>400</v>
      </c>
      <c r="F7" s="70">
        <v>0</v>
      </c>
      <c r="G7" s="35">
        <v>0.05</v>
      </c>
      <c r="H7" s="49">
        <f>E7*F7*G7</f>
        <v>0</v>
      </c>
      <c r="I7" s="49">
        <f>E7*F7</f>
        <v>0</v>
      </c>
      <c r="J7" s="49">
        <f>H7+I7</f>
        <v>0</v>
      </c>
    </row>
    <row r="8" spans="1:256">
      <c r="A8" s="1">
        <v>3</v>
      </c>
      <c r="B8" s="1" t="s">
        <v>136</v>
      </c>
      <c r="C8" s="1" t="s">
        <v>134</v>
      </c>
      <c r="D8" s="29" t="s">
        <v>13</v>
      </c>
      <c r="E8" s="29">
        <v>50</v>
      </c>
      <c r="F8" s="70">
        <v>0</v>
      </c>
      <c r="G8" s="35">
        <v>0.05</v>
      </c>
      <c r="H8" s="49">
        <f>E8*F8*G8</f>
        <v>0</v>
      </c>
      <c r="I8" s="49">
        <f>E8*F8</f>
        <v>0</v>
      </c>
      <c r="J8" s="49">
        <f>H8+I8</f>
        <v>0</v>
      </c>
    </row>
    <row r="9" spans="1:256">
      <c r="A9" s="1">
        <v>4</v>
      </c>
      <c r="B9" s="1" t="s">
        <v>137</v>
      </c>
      <c r="C9" s="1" t="s">
        <v>138</v>
      </c>
      <c r="D9" s="29" t="s">
        <v>10</v>
      </c>
      <c r="E9" s="51">
        <v>700</v>
      </c>
      <c r="F9" s="70">
        <v>0</v>
      </c>
      <c r="G9" s="39">
        <v>0.05</v>
      </c>
      <c r="H9" s="49">
        <f t="shared" ref="H9:H22" si="0">E9*F9*G9</f>
        <v>0</v>
      </c>
      <c r="I9" s="49">
        <f t="shared" ref="I9:I22" si="1">E9*F9</f>
        <v>0</v>
      </c>
      <c r="J9" s="49">
        <f t="shared" ref="J9:J22" si="2">H9+I9</f>
        <v>0</v>
      </c>
      <c r="K9" s="11"/>
      <c r="L9" s="11"/>
      <c r="M9" s="11"/>
      <c r="N9" s="11"/>
      <c r="O9" s="11"/>
      <c r="P9" s="11"/>
      <c r="Q9" s="11"/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>
        <v>2</v>
      </c>
      <c r="AE9" s="11">
        <v>2</v>
      </c>
      <c r="AF9" s="11">
        <v>2</v>
      </c>
      <c r="AG9" s="11">
        <v>2</v>
      </c>
      <c r="AH9" s="11">
        <v>2</v>
      </c>
      <c r="AI9" s="11">
        <v>2</v>
      </c>
      <c r="AJ9" s="11">
        <v>2</v>
      </c>
      <c r="AK9" s="11">
        <v>2</v>
      </c>
      <c r="AL9" s="11">
        <v>2</v>
      </c>
      <c r="AM9" s="11">
        <v>2</v>
      </c>
      <c r="AN9" s="11">
        <v>2</v>
      </c>
      <c r="AO9" s="11">
        <v>2</v>
      </c>
      <c r="AP9" s="11">
        <v>2</v>
      </c>
      <c r="AQ9" s="11">
        <v>2</v>
      </c>
      <c r="AR9" s="11">
        <v>2</v>
      </c>
      <c r="AS9" s="11">
        <v>2</v>
      </c>
      <c r="AT9" s="11">
        <v>2</v>
      </c>
      <c r="AU9" s="11">
        <v>2</v>
      </c>
      <c r="AV9" s="11">
        <v>2</v>
      </c>
      <c r="AW9" s="11">
        <v>2</v>
      </c>
      <c r="AX9" s="11">
        <v>2</v>
      </c>
      <c r="AY9" s="11">
        <v>2</v>
      </c>
      <c r="AZ9" s="11">
        <v>2</v>
      </c>
      <c r="BA9" s="11">
        <v>2</v>
      </c>
      <c r="BB9" s="11">
        <v>2</v>
      </c>
      <c r="BC9" s="11">
        <v>2</v>
      </c>
      <c r="BD9" s="11">
        <v>2</v>
      </c>
      <c r="BE9" s="11">
        <v>2</v>
      </c>
      <c r="BF9" s="11">
        <v>2</v>
      </c>
      <c r="BG9" s="11">
        <v>2</v>
      </c>
      <c r="BH9" s="11">
        <v>2</v>
      </c>
      <c r="BI9" s="11">
        <v>2</v>
      </c>
      <c r="BJ9" s="11">
        <v>2</v>
      </c>
      <c r="BK9" s="11">
        <v>2</v>
      </c>
      <c r="BL9" s="11">
        <v>2</v>
      </c>
      <c r="BM9" s="11">
        <v>2</v>
      </c>
      <c r="BN9" s="11">
        <v>2</v>
      </c>
      <c r="BO9" s="11">
        <v>2</v>
      </c>
      <c r="BP9" s="11">
        <v>2</v>
      </c>
      <c r="BQ9" s="11">
        <v>2</v>
      </c>
      <c r="BR9" s="11">
        <v>2</v>
      </c>
      <c r="BS9" s="11">
        <v>2</v>
      </c>
      <c r="BT9" s="11">
        <v>2</v>
      </c>
      <c r="BU9" s="11">
        <v>2</v>
      </c>
      <c r="BV9" s="11">
        <v>2</v>
      </c>
      <c r="BW9" s="11">
        <v>2</v>
      </c>
      <c r="BX9" s="11">
        <v>2</v>
      </c>
      <c r="BY9" s="11">
        <v>2</v>
      </c>
      <c r="BZ9" s="11">
        <v>2</v>
      </c>
      <c r="CA9" s="11">
        <v>2</v>
      </c>
      <c r="CB9" s="11">
        <v>2</v>
      </c>
      <c r="CC9" s="11">
        <v>2</v>
      </c>
      <c r="CD9" s="11">
        <v>2</v>
      </c>
      <c r="CE9" s="11">
        <v>2</v>
      </c>
      <c r="CF9" s="11">
        <v>2</v>
      </c>
      <c r="CG9" s="11">
        <v>2</v>
      </c>
      <c r="CH9" s="11">
        <v>2</v>
      </c>
      <c r="CI9" s="11">
        <v>2</v>
      </c>
      <c r="CJ9" s="11">
        <v>2</v>
      </c>
      <c r="CK9" s="11">
        <v>2</v>
      </c>
      <c r="CL9" s="11">
        <v>2</v>
      </c>
      <c r="CM9" s="11">
        <v>2</v>
      </c>
      <c r="CN9" s="11">
        <v>2</v>
      </c>
      <c r="CO9" s="11">
        <v>2</v>
      </c>
      <c r="CP9" s="11">
        <v>2</v>
      </c>
      <c r="CQ9" s="11">
        <v>2</v>
      </c>
      <c r="CR9" s="11">
        <v>2</v>
      </c>
      <c r="CS9" s="11">
        <v>2</v>
      </c>
      <c r="CT9" s="11">
        <v>2</v>
      </c>
      <c r="CU9" s="11">
        <v>2</v>
      </c>
      <c r="CV9" s="11">
        <v>2</v>
      </c>
      <c r="CW9" s="11">
        <v>2</v>
      </c>
      <c r="CX9" s="11">
        <v>2</v>
      </c>
      <c r="CY9" s="11">
        <v>2</v>
      </c>
      <c r="CZ9" s="11">
        <v>2</v>
      </c>
      <c r="DA9" s="11">
        <v>2</v>
      </c>
      <c r="DB9" s="11">
        <v>2</v>
      </c>
      <c r="DC9" s="11">
        <v>2</v>
      </c>
      <c r="DD9" s="11">
        <v>2</v>
      </c>
      <c r="DE9" s="11">
        <v>2</v>
      </c>
      <c r="DF9" s="11">
        <v>2</v>
      </c>
      <c r="DG9" s="11">
        <v>2</v>
      </c>
      <c r="DH9" s="11">
        <v>2</v>
      </c>
      <c r="DI9" s="11">
        <v>2</v>
      </c>
      <c r="DJ9" s="11">
        <v>2</v>
      </c>
      <c r="DK9" s="11">
        <v>2</v>
      </c>
      <c r="DL9" s="11">
        <v>2</v>
      </c>
      <c r="DM9" s="11">
        <v>2</v>
      </c>
      <c r="DN9" s="11">
        <v>2</v>
      </c>
      <c r="DO9" s="11">
        <v>2</v>
      </c>
      <c r="DP9" s="11">
        <v>2</v>
      </c>
      <c r="DQ9" s="11">
        <v>2</v>
      </c>
      <c r="DR9" s="11">
        <v>2</v>
      </c>
      <c r="DS9" s="11">
        <v>2</v>
      </c>
      <c r="DT9" s="11">
        <v>2</v>
      </c>
      <c r="DU9" s="11">
        <v>2</v>
      </c>
      <c r="DV9" s="11">
        <v>2</v>
      </c>
      <c r="DW9" s="11">
        <v>2</v>
      </c>
      <c r="DX9" s="11">
        <v>2</v>
      </c>
      <c r="DY9" s="11">
        <v>2</v>
      </c>
      <c r="DZ9" s="11">
        <v>2</v>
      </c>
      <c r="EA9" s="11">
        <v>2</v>
      </c>
      <c r="EB9" s="11">
        <v>2</v>
      </c>
      <c r="EC9" s="11">
        <v>2</v>
      </c>
      <c r="ED9" s="11">
        <v>2</v>
      </c>
      <c r="EE9" s="11">
        <v>2</v>
      </c>
      <c r="EF9" s="11">
        <v>2</v>
      </c>
      <c r="EG9" s="11">
        <v>2</v>
      </c>
      <c r="EH9" s="11">
        <v>2</v>
      </c>
      <c r="EI9" s="11">
        <v>2</v>
      </c>
      <c r="EJ9" s="11">
        <v>2</v>
      </c>
      <c r="EK9" s="11">
        <v>2</v>
      </c>
      <c r="EL9" s="11">
        <v>2</v>
      </c>
      <c r="EM9" s="11">
        <v>2</v>
      </c>
      <c r="EN9" s="11">
        <v>2</v>
      </c>
      <c r="EO9" s="11">
        <v>2</v>
      </c>
      <c r="EP9" s="11">
        <v>2</v>
      </c>
      <c r="EQ9" s="11">
        <v>2</v>
      </c>
      <c r="ER9" s="11">
        <v>2</v>
      </c>
      <c r="ES9" s="11">
        <v>2</v>
      </c>
      <c r="ET9" s="11">
        <v>2</v>
      </c>
      <c r="EU9" s="11">
        <v>2</v>
      </c>
      <c r="EV9" s="11">
        <v>2</v>
      </c>
      <c r="EW9" s="11">
        <v>2</v>
      </c>
      <c r="EX9" s="11">
        <v>2</v>
      </c>
      <c r="EY9" s="11">
        <v>2</v>
      </c>
      <c r="EZ9" s="11">
        <v>2</v>
      </c>
      <c r="FA9" s="11">
        <v>2</v>
      </c>
      <c r="FB9" s="11">
        <v>2</v>
      </c>
      <c r="FC9" s="11">
        <v>2</v>
      </c>
      <c r="FD9" s="11">
        <v>2</v>
      </c>
      <c r="FE9" s="11">
        <v>2</v>
      </c>
      <c r="FF9" s="11">
        <v>2</v>
      </c>
      <c r="FG9" s="11">
        <v>2</v>
      </c>
      <c r="FH9" s="11">
        <v>2</v>
      </c>
      <c r="FI9" s="11">
        <v>2</v>
      </c>
      <c r="FJ9" s="11">
        <v>2</v>
      </c>
      <c r="FK9" s="11">
        <v>2</v>
      </c>
      <c r="FL9" s="11">
        <v>2</v>
      </c>
      <c r="FM9" s="11">
        <v>2</v>
      </c>
      <c r="FN9" s="11">
        <v>2</v>
      </c>
      <c r="FO9" s="11">
        <v>2</v>
      </c>
      <c r="FP9" s="11">
        <v>2</v>
      </c>
      <c r="FQ9" s="11">
        <v>2</v>
      </c>
      <c r="FR9" s="11">
        <v>2</v>
      </c>
      <c r="FS9" s="11">
        <v>2</v>
      </c>
      <c r="FT9" s="11">
        <v>2</v>
      </c>
      <c r="FU9" s="11">
        <v>2</v>
      </c>
      <c r="FV9" s="11">
        <v>2</v>
      </c>
      <c r="FW9" s="11">
        <v>2</v>
      </c>
      <c r="FX9" s="11">
        <v>2</v>
      </c>
      <c r="FY9" s="11">
        <v>2</v>
      </c>
      <c r="FZ9" s="11">
        <v>2</v>
      </c>
      <c r="GA9" s="11">
        <v>2</v>
      </c>
      <c r="GB9" s="11">
        <v>2</v>
      </c>
      <c r="GC9" s="11">
        <v>2</v>
      </c>
      <c r="GD9" s="11">
        <v>2</v>
      </c>
      <c r="GE9" s="11">
        <v>2</v>
      </c>
      <c r="GF9" s="11">
        <v>2</v>
      </c>
      <c r="GG9" s="11">
        <v>2</v>
      </c>
      <c r="GH9" s="11">
        <v>2</v>
      </c>
      <c r="GI9" s="11">
        <v>2</v>
      </c>
      <c r="GJ9" s="11">
        <v>2</v>
      </c>
      <c r="GK9" s="11">
        <v>2</v>
      </c>
      <c r="GL9" s="11">
        <v>2</v>
      </c>
      <c r="GM9" s="11">
        <v>2</v>
      </c>
      <c r="GN9" s="11">
        <v>2</v>
      </c>
      <c r="GO9" s="11">
        <v>2</v>
      </c>
      <c r="GP9" s="11">
        <v>2</v>
      </c>
      <c r="GQ9" s="11">
        <v>2</v>
      </c>
      <c r="GR9" s="11">
        <v>2</v>
      </c>
      <c r="GS9" s="11">
        <v>2</v>
      </c>
      <c r="GT9" s="11">
        <v>2</v>
      </c>
      <c r="GU9" s="11">
        <v>2</v>
      </c>
      <c r="GV9" s="11">
        <v>2</v>
      </c>
      <c r="GW9" s="11">
        <v>2</v>
      </c>
      <c r="GX9" s="11">
        <v>2</v>
      </c>
      <c r="GY9" s="11">
        <v>2</v>
      </c>
      <c r="GZ9" s="11">
        <v>2</v>
      </c>
      <c r="HA9" s="11">
        <v>2</v>
      </c>
      <c r="HB9" s="11">
        <v>2</v>
      </c>
      <c r="HC9" s="11">
        <v>2</v>
      </c>
      <c r="HD9" s="11">
        <v>2</v>
      </c>
      <c r="HE9" s="11">
        <v>2</v>
      </c>
      <c r="HF9" s="11">
        <v>2</v>
      </c>
      <c r="HG9" s="11">
        <v>2</v>
      </c>
      <c r="HH9" s="11">
        <v>2</v>
      </c>
      <c r="HI9" s="11">
        <v>2</v>
      </c>
      <c r="HJ9" s="11">
        <v>2</v>
      </c>
      <c r="HK9" s="11">
        <v>2</v>
      </c>
      <c r="HL9" s="11">
        <v>2</v>
      </c>
      <c r="HM9" s="11">
        <v>2</v>
      </c>
      <c r="HN9" s="11">
        <v>2</v>
      </c>
      <c r="HO9" s="11">
        <v>2</v>
      </c>
      <c r="HP9" s="11">
        <v>2</v>
      </c>
      <c r="HQ9" s="11">
        <v>2</v>
      </c>
      <c r="HR9" s="11">
        <v>2</v>
      </c>
      <c r="HS9" s="11">
        <v>2</v>
      </c>
      <c r="HT9" s="11">
        <v>2</v>
      </c>
      <c r="HU9" s="11">
        <v>2</v>
      </c>
      <c r="HV9" s="11">
        <v>2</v>
      </c>
      <c r="HW9" s="11">
        <v>2</v>
      </c>
      <c r="HX9" s="11">
        <v>2</v>
      </c>
      <c r="HY9" s="11">
        <v>2</v>
      </c>
      <c r="HZ9" s="11">
        <v>2</v>
      </c>
      <c r="IA9" s="11">
        <v>2</v>
      </c>
      <c r="IB9" s="11">
        <v>2</v>
      </c>
      <c r="IC9" s="11">
        <v>2</v>
      </c>
      <c r="ID9" s="11">
        <v>2</v>
      </c>
      <c r="IE9" s="11">
        <v>2</v>
      </c>
      <c r="IF9" s="11">
        <v>2</v>
      </c>
      <c r="IG9" s="11">
        <v>2</v>
      </c>
      <c r="IH9" s="11">
        <v>2</v>
      </c>
      <c r="II9" s="11">
        <v>2</v>
      </c>
      <c r="IJ9" s="11">
        <v>2</v>
      </c>
      <c r="IK9" s="11">
        <v>2</v>
      </c>
      <c r="IL9" s="11">
        <v>2</v>
      </c>
      <c r="IM9" s="11">
        <v>2</v>
      </c>
      <c r="IN9" s="11">
        <v>2</v>
      </c>
      <c r="IO9" s="11">
        <v>2</v>
      </c>
      <c r="IP9" s="11">
        <v>2</v>
      </c>
      <c r="IQ9" s="11">
        <v>2</v>
      </c>
      <c r="IR9" s="11">
        <v>2</v>
      </c>
      <c r="IS9" s="11">
        <v>2</v>
      </c>
      <c r="IT9" s="11">
        <v>2</v>
      </c>
      <c r="IU9" s="11">
        <v>2</v>
      </c>
      <c r="IV9" s="11">
        <v>2</v>
      </c>
    </row>
    <row r="10" spans="1:256">
      <c r="A10" s="1">
        <v>5</v>
      </c>
      <c r="B10" s="1" t="s">
        <v>139</v>
      </c>
      <c r="C10" s="1" t="s">
        <v>140</v>
      </c>
      <c r="D10" s="29" t="s">
        <v>10</v>
      </c>
      <c r="E10" s="29">
        <v>50</v>
      </c>
      <c r="F10" s="70">
        <v>0</v>
      </c>
      <c r="G10" s="35">
        <v>0.05</v>
      </c>
      <c r="H10" s="49">
        <f t="shared" si="0"/>
        <v>0</v>
      </c>
      <c r="I10" s="49">
        <f t="shared" si="1"/>
        <v>0</v>
      </c>
      <c r="J10" s="49">
        <f t="shared" si="2"/>
        <v>0</v>
      </c>
    </row>
    <row r="11" spans="1:256">
      <c r="A11" s="1">
        <v>6</v>
      </c>
      <c r="B11" s="1" t="s">
        <v>141</v>
      </c>
      <c r="C11" s="1" t="s">
        <v>140</v>
      </c>
      <c r="D11" s="29" t="s">
        <v>10</v>
      </c>
      <c r="E11" s="29">
        <v>500</v>
      </c>
      <c r="F11" s="70">
        <v>0</v>
      </c>
      <c r="G11" s="35">
        <v>0.05</v>
      </c>
      <c r="H11" s="49">
        <f t="shared" si="0"/>
        <v>0</v>
      </c>
      <c r="I11" s="49">
        <f t="shared" si="1"/>
        <v>0</v>
      </c>
      <c r="J11" s="49">
        <f t="shared" si="2"/>
        <v>0</v>
      </c>
    </row>
    <row r="12" spans="1:256">
      <c r="A12" s="1">
        <v>7</v>
      </c>
      <c r="B12" s="1" t="s">
        <v>142</v>
      </c>
      <c r="C12" s="1" t="s">
        <v>140</v>
      </c>
      <c r="D12" s="29" t="s">
        <v>13</v>
      </c>
      <c r="E12" s="29">
        <v>30</v>
      </c>
      <c r="F12" s="70">
        <v>0</v>
      </c>
      <c r="G12" s="35">
        <v>0.05</v>
      </c>
      <c r="H12" s="49">
        <f t="shared" si="0"/>
        <v>0</v>
      </c>
      <c r="I12" s="49">
        <f t="shared" si="1"/>
        <v>0</v>
      </c>
      <c r="J12" s="49">
        <f t="shared" si="2"/>
        <v>0</v>
      </c>
    </row>
    <row r="13" spans="1:256" ht="28.2">
      <c r="A13" s="1">
        <v>8</v>
      </c>
      <c r="B13" s="7" t="s">
        <v>595</v>
      </c>
      <c r="C13" s="1" t="s">
        <v>143</v>
      </c>
      <c r="D13" s="29" t="s">
        <v>10</v>
      </c>
      <c r="E13" s="29">
        <v>100</v>
      </c>
      <c r="F13" s="70">
        <v>0</v>
      </c>
      <c r="G13" s="35">
        <v>0.05</v>
      </c>
      <c r="H13" s="49">
        <f t="shared" si="0"/>
        <v>0</v>
      </c>
      <c r="I13" s="49">
        <f t="shared" si="1"/>
        <v>0</v>
      </c>
      <c r="J13" s="49">
        <f t="shared" si="2"/>
        <v>0</v>
      </c>
    </row>
    <row r="14" spans="1:256" ht="28.2">
      <c r="A14" s="1">
        <v>9</v>
      </c>
      <c r="B14" s="7" t="s">
        <v>596</v>
      </c>
      <c r="C14" s="1" t="s">
        <v>143</v>
      </c>
      <c r="D14" s="29" t="s">
        <v>10</v>
      </c>
      <c r="E14" s="29">
        <v>30</v>
      </c>
      <c r="F14" s="70">
        <v>0</v>
      </c>
      <c r="G14" s="35">
        <v>0.05</v>
      </c>
      <c r="H14" s="49">
        <f t="shared" si="0"/>
        <v>0</v>
      </c>
      <c r="I14" s="49">
        <f t="shared" si="1"/>
        <v>0</v>
      </c>
      <c r="J14" s="49">
        <f t="shared" si="2"/>
        <v>0</v>
      </c>
    </row>
    <row r="15" spans="1:256">
      <c r="A15" s="1">
        <v>10</v>
      </c>
      <c r="B15" s="1" t="s">
        <v>144</v>
      </c>
      <c r="C15" s="1" t="s">
        <v>145</v>
      </c>
      <c r="D15" s="29" t="s">
        <v>13</v>
      </c>
      <c r="E15" s="29">
        <v>20</v>
      </c>
      <c r="F15" s="70">
        <v>0</v>
      </c>
      <c r="G15" s="35">
        <v>0.05</v>
      </c>
      <c r="H15" s="49">
        <f t="shared" si="0"/>
        <v>0</v>
      </c>
      <c r="I15" s="49">
        <f t="shared" si="1"/>
        <v>0</v>
      </c>
      <c r="J15" s="49">
        <f t="shared" si="2"/>
        <v>0</v>
      </c>
    </row>
    <row r="16" spans="1:256">
      <c r="A16" s="1">
        <v>11</v>
      </c>
      <c r="B16" s="1" t="s">
        <v>146</v>
      </c>
      <c r="C16" s="1" t="s">
        <v>147</v>
      </c>
      <c r="D16" s="29" t="s">
        <v>13</v>
      </c>
      <c r="E16" s="29">
        <v>180</v>
      </c>
      <c r="F16" s="70">
        <v>0</v>
      </c>
      <c r="G16" s="35">
        <v>0.05</v>
      </c>
      <c r="H16" s="49">
        <f t="shared" si="0"/>
        <v>0</v>
      </c>
      <c r="I16" s="49">
        <f t="shared" si="1"/>
        <v>0</v>
      </c>
      <c r="J16" s="49">
        <f t="shared" si="2"/>
        <v>0</v>
      </c>
    </row>
    <row r="17" spans="1:10">
      <c r="A17" s="1">
        <v>12</v>
      </c>
      <c r="B17" s="1" t="s">
        <v>148</v>
      </c>
      <c r="C17" s="1" t="s">
        <v>149</v>
      </c>
      <c r="D17" s="29" t="s">
        <v>13</v>
      </c>
      <c r="E17" s="29">
        <v>700</v>
      </c>
      <c r="F17" s="70">
        <v>0</v>
      </c>
      <c r="G17" s="39">
        <v>0.05</v>
      </c>
      <c r="H17" s="49">
        <f t="shared" si="0"/>
        <v>0</v>
      </c>
      <c r="I17" s="49">
        <f t="shared" si="1"/>
        <v>0</v>
      </c>
      <c r="J17" s="49">
        <f t="shared" si="2"/>
        <v>0</v>
      </c>
    </row>
    <row r="18" spans="1:10">
      <c r="A18" s="1">
        <v>13</v>
      </c>
      <c r="B18" s="1" t="s">
        <v>150</v>
      </c>
      <c r="C18" s="1" t="s">
        <v>134</v>
      </c>
      <c r="D18" s="29" t="s">
        <v>13</v>
      </c>
      <c r="E18" s="29">
        <v>700</v>
      </c>
      <c r="F18" s="70">
        <v>0</v>
      </c>
      <c r="G18" s="39">
        <v>0.05</v>
      </c>
      <c r="H18" s="49">
        <f t="shared" si="0"/>
        <v>0</v>
      </c>
      <c r="I18" s="49">
        <f t="shared" si="1"/>
        <v>0</v>
      </c>
      <c r="J18" s="49">
        <f t="shared" si="2"/>
        <v>0</v>
      </c>
    </row>
    <row r="19" spans="1:10">
      <c r="A19" s="16">
        <v>14</v>
      </c>
      <c r="B19" s="1" t="s">
        <v>597</v>
      </c>
      <c r="C19" s="1" t="s">
        <v>143</v>
      </c>
      <c r="D19" s="29" t="s">
        <v>10</v>
      </c>
      <c r="E19" s="29">
        <v>3</v>
      </c>
      <c r="F19" s="70">
        <v>0</v>
      </c>
      <c r="G19" s="39">
        <v>0.05</v>
      </c>
      <c r="H19" s="49">
        <f t="shared" si="0"/>
        <v>0</v>
      </c>
      <c r="I19" s="49">
        <f t="shared" si="1"/>
        <v>0</v>
      </c>
      <c r="J19" s="49">
        <f t="shared" si="2"/>
        <v>0</v>
      </c>
    </row>
    <row r="20" spans="1:10">
      <c r="A20" s="1">
        <v>15</v>
      </c>
      <c r="B20" s="1" t="s">
        <v>151</v>
      </c>
      <c r="C20" s="1" t="s">
        <v>149</v>
      </c>
      <c r="D20" s="29" t="s">
        <v>13</v>
      </c>
      <c r="E20" s="29">
        <v>50</v>
      </c>
      <c r="F20" s="70">
        <v>0</v>
      </c>
      <c r="G20" s="39">
        <v>0.05</v>
      </c>
      <c r="H20" s="49">
        <f t="shared" si="0"/>
        <v>0</v>
      </c>
      <c r="I20" s="49">
        <f t="shared" si="1"/>
        <v>0</v>
      </c>
      <c r="J20" s="49">
        <f t="shared" si="2"/>
        <v>0</v>
      </c>
    </row>
    <row r="21" spans="1:10">
      <c r="A21" s="1">
        <v>16</v>
      </c>
      <c r="B21" s="1" t="s">
        <v>152</v>
      </c>
      <c r="C21" s="1" t="s">
        <v>149</v>
      </c>
      <c r="D21" s="29" t="s">
        <v>13</v>
      </c>
      <c r="E21" s="29">
        <v>50</v>
      </c>
      <c r="F21" s="70">
        <v>0</v>
      </c>
      <c r="G21" s="39">
        <v>0.05</v>
      </c>
      <c r="H21" s="49">
        <f t="shared" si="0"/>
        <v>0</v>
      </c>
      <c r="I21" s="49">
        <f t="shared" si="1"/>
        <v>0</v>
      </c>
      <c r="J21" s="49">
        <f t="shared" si="2"/>
        <v>0</v>
      </c>
    </row>
    <row r="22" spans="1:10">
      <c r="A22" s="1">
        <v>17</v>
      </c>
      <c r="B22" s="1" t="s">
        <v>153</v>
      </c>
      <c r="C22" s="1" t="s">
        <v>149</v>
      </c>
      <c r="D22" s="29" t="s">
        <v>13</v>
      </c>
      <c r="E22" s="29">
        <v>50</v>
      </c>
      <c r="F22" s="70">
        <v>0</v>
      </c>
      <c r="G22" s="39">
        <v>0.05</v>
      </c>
      <c r="H22" s="49">
        <f t="shared" si="0"/>
        <v>0</v>
      </c>
      <c r="I22" s="49">
        <f t="shared" si="1"/>
        <v>0</v>
      </c>
      <c r="J22" s="49">
        <f t="shared" si="2"/>
        <v>0</v>
      </c>
    </row>
    <row r="23" spans="1:10">
      <c r="A23" s="1">
        <v>18</v>
      </c>
      <c r="B23" s="80" t="s">
        <v>531</v>
      </c>
      <c r="C23" s="81"/>
      <c r="D23" s="81"/>
      <c r="E23" s="81"/>
      <c r="F23" s="81"/>
      <c r="G23" s="81"/>
      <c r="H23" s="82"/>
      <c r="I23" s="41">
        <f>SUM(I6:I22)</f>
        <v>0</v>
      </c>
      <c r="J23" s="10">
        <f>SUM(J6:J22)</f>
        <v>0</v>
      </c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</sheetData>
  <mergeCells count="2">
    <mergeCell ref="A2:J2"/>
    <mergeCell ref="B23:H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94B8-33EC-4DE4-AAF5-67D253D9D646}">
  <dimension ref="A2:J68"/>
  <sheetViews>
    <sheetView topLeftCell="A7" workbookViewId="0">
      <selection activeCell="B28" sqref="B28"/>
    </sheetView>
  </sheetViews>
  <sheetFormatPr defaultRowHeight="14.4"/>
  <cols>
    <col min="1" max="1" width="4.33203125" bestFit="1" customWidth="1"/>
    <col min="2" max="2" width="51.88671875" bestFit="1" customWidth="1"/>
    <col min="3" max="3" width="11" customWidth="1"/>
    <col min="4" max="4" width="3.5546875" bestFit="1" customWidth="1"/>
    <col min="5" max="5" width="6.21875" customWidth="1"/>
    <col min="8" max="8" width="6.5546875" bestFit="1" customWidth="1"/>
    <col min="9" max="9" width="10.6640625" customWidth="1"/>
    <col min="10" max="10" width="9.88671875" bestFit="1" customWidth="1"/>
    <col min="257" max="257" width="4.33203125" bestFit="1" customWidth="1"/>
    <col min="258" max="258" width="51.88671875" bestFit="1" customWidth="1"/>
    <col min="259" max="259" width="11" customWidth="1"/>
    <col min="260" max="260" width="3.5546875" bestFit="1" customWidth="1"/>
    <col min="264" max="264" width="6.5546875" bestFit="1" customWidth="1"/>
    <col min="265" max="265" width="8" bestFit="1" customWidth="1"/>
    <col min="266" max="266" width="9.88671875" bestFit="1" customWidth="1"/>
    <col min="513" max="513" width="4.33203125" bestFit="1" customWidth="1"/>
    <col min="514" max="514" width="51.88671875" bestFit="1" customWidth="1"/>
    <col min="515" max="515" width="11" customWidth="1"/>
    <col min="516" max="516" width="3.5546875" bestFit="1" customWidth="1"/>
    <col min="520" max="520" width="6.5546875" bestFit="1" customWidth="1"/>
    <col min="521" max="521" width="8" bestFit="1" customWidth="1"/>
    <col min="522" max="522" width="9.88671875" bestFit="1" customWidth="1"/>
    <col min="769" max="769" width="4.33203125" bestFit="1" customWidth="1"/>
    <col min="770" max="770" width="51.88671875" bestFit="1" customWidth="1"/>
    <col min="771" max="771" width="11" customWidth="1"/>
    <col min="772" max="772" width="3.5546875" bestFit="1" customWidth="1"/>
    <col min="776" max="776" width="6.5546875" bestFit="1" customWidth="1"/>
    <col min="777" max="777" width="8" bestFit="1" customWidth="1"/>
    <col min="778" max="778" width="9.88671875" bestFit="1" customWidth="1"/>
    <col min="1025" max="1025" width="4.33203125" bestFit="1" customWidth="1"/>
    <col min="1026" max="1026" width="51.88671875" bestFit="1" customWidth="1"/>
    <col min="1027" max="1027" width="11" customWidth="1"/>
    <col min="1028" max="1028" width="3.5546875" bestFit="1" customWidth="1"/>
    <col min="1032" max="1032" width="6.5546875" bestFit="1" customWidth="1"/>
    <col min="1033" max="1033" width="8" bestFit="1" customWidth="1"/>
    <col min="1034" max="1034" width="9.88671875" bestFit="1" customWidth="1"/>
    <col min="1281" max="1281" width="4.33203125" bestFit="1" customWidth="1"/>
    <col min="1282" max="1282" width="51.88671875" bestFit="1" customWidth="1"/>
    <col min="1283" max="1283" width="11" customWidth="1"/>
    <col min="1284" max="1284" width="3.5546875" bestFit="1" customWidth="1"/>
    <col min="1288" max="1288" width="6.5546875" bestFit="1" customWidth="1"/>
    <col min="1289" max="1289" width="8" bestFit="1" customWidth="1"/>
    <col min="1290" max="1290" width="9.88671875" bestFit="1" customWidth="1"/>
    <col min="1537" max="1537" width="4.33203125" bestFit="1" customWidth="1"/>
    <col min="1538" max="1538" width="51.88671875" bestFit="1" customWidth="1"/>
    <col min="1539" max="1539" width="11" customWidth="1"/>
    <col min="1540" max="1540" width="3.5546875" bestFit="1" customWidth="1"/>
    <col min="1544" max="1544" width="6.5546875" bestFit="1" customWidth="1"/>
    <col min="1545" max="1545" width="8" bestFit="1" customWidth="1"/>
    <col min="1546" max="1546" width="9.88671875" bestFit="1" customWidth="1"/>
    <col min="1793" max="1793" width="4.33203125" bestFit="1" customWidth="1"/>
    <col min="1794" max="1794" width="51.88671875" bestFit="1" customWidth="1"/>
    <col min="1795" max="1795" width="11" customWidth="1"/>
    <col min="1796" max="1796" width="3.5546875" bestFit="1" customWidth="1"/>
    <col min="1800" max="1800" width="6.5546875" bestFit="1" customWidth="1"/>
    <col min="1801" max="1801" width="8" bestFit="1" customWidth="1"/>
    <col min="1802" max="1802" width="9.88671875" bestFit="1" customWidth="1"/>
    <col min="2049" max="2049" width="4.33203125" bestFit="1" customWidth="1"/>
    <col min="2050" max="2050" width="51.88671875" bestFit="1" customWidth="1"/>
    <col min="2051" max="2051" width="11" customWidth="1"/>
    <col min="2052" max="2052" width="3.5546875" bestFit="1" customWidth="1"/>
    <col min="2056" max="2056" width="6.5546875" bestFit="1" customWidth="1"/>
    <col min="2057" max="2057" width="8" bestFit="1" customWidth="1"/>
    <col min="2058" max="2058" width="9.88671875" bestFit="1" customWidth="1"/>
    <col min="2305" max="2305" width="4.33203125" bestFit="1" customWidth="1"/>
    <col min="2306" max="2306" width="51.88671875" bestFit="1" customWidth="1"/>
    <col min="2307" max="2307" width="11" customWidth="1"/>
    <col min="2308" max="2308" width="3.5546875" bestFit="1" customWidth="1"/>
    <col min="2312" max="2312" width="6.5546875" bestFit="1" customWidth="1"/>
    <col min="2313" max="2313" width="8" bestFit="1" customWidth="1"/>
    <col min="2314" max="2314" width="9.88671875" bestFit="1" customWidth="1"/>
    <col min="2561" max="2561" width="4.33203125" bestFit="1" customWidth="1"/>
    <col min="2562" max="2562" width="51.88671875" bestFit="1" customWidth="1"/>
    <col min="2563" max="2563" width="11" customWidth="1"/>
    <col min="2564" max="2564" width="3.5546875" bestFit="1" customWidth="1"/>
    <col min="2568" max="2568" width="6.5546875" bestFit="1" customWidth="1"/>
    <col min="2569" max="2569" width="8" bestFit="1" customWidth="1"/>
    <col min="2570" max="2570" width="9.88671875" bestFit="1" customWidth="1"/>
    <col min="2817" max="2817" width="4.33203125" bestFit="1" customWidth="1"/>
    <col min="2818" max="2818" width="51.88671875" bestFit="1" customWidth="1"/>
    <col min="2819" max="2819" width="11" customWidth="1"/>
    <col min="2820" max="2820" width="3.5546875" bestFit="1" customWidth="1"/>
    <col min="2824" max="2824" width="6.5546875" bestFit="1" customWidth="1"/>
    <col min="2825" max="2825" width="8" bestFit="1" customWidth="1"/>
    <col min="2826" max="2826" width="9.88671875" bestFit="1" customWidth="1"/>
    <col min="3073" max="3073" width="4.33203125" bestFit="1" customWidth="1"/>
    <col min="3074" max="3074" width="51.88671875" bestFit="1" customWidth="1"/>
    <col min="3075" max="3075" width="11" customWidth="1"/>
    <col min="3076" max="3076" width="3.5546875" bestFit="1" customWidth="1"/>
    <col min="3080" max="3080" width="6.5546875" bestFit="1" customWidth="1"/>
    <col min="3081" max="3081" width="8" bestFit="1" customWidth="1"/>
    <col min="3082" max="3082" width="9.88671875" bestFit="1" customWidth="1"/>
    <col min="3329" max="3329" width="4.33203125" bestFit="1" customWidth="1"/>
    <col min="3330" max="3330" width="51.88671875" bestFit="1" customWidth="1"/>
    <col min="3331" max="3331" width="11" customWidth="1"/>
    <col min="3332" max="3332" width="3.5546875" bestFit="1" customWidth="1"/>
    <col min="3336" max="3336" width="6.5546875" bestFit="1" customWidth="1"/>
    <col min="3337" max="3337" width="8" bestFit="1" customWidth="1"/>
    <col min="3338" max="3338" width="9.88671875" bestFit="1" customWidth="1"/>
    <col min="3585" max="3585" width="4.33203125" bestFit="1" customWidth="1"/>
    <col min="3586" max="3586" width="51.88671875" bestFit="1" customWidth="1"/>
    <col min="3587" max="3587" width="11" customWidth="1"/>
    <col min="3588" max="3588" width="3.5546875" bestFit="1" customWidth="1"/>
    <col min="3592" max="3592" width="6.5546875" bestFit="1" customWidth="1"/>
    <col min="3593" max="3593" width="8" bestFit="1" customWidth="1"/>
    <col min="3594" max="3594" width="9.88671875" bestFit="1" customWidth="1"/>
    <col min="3841" max="3841" width="4.33203125" bestFit="1" customWidth="1"/>
    <col min="3842" max="3842" width="51.88671875" bestFit="1" customWidth="1"/>
    <col min="3843" max="3843" width="11" customWidth="1"/>
    <col min="3844" max="3844" width="3.5546875" bestFit="1" customWidth="1"/>
    <col min="3848" max="3848" width="6.5546875" bestFit="1" customWidth="1"/>
    <col min="3849" max="3849" width="8" bestFit="1" customWidth="1"/>
    <col min="3850" max="3850" width="9.88671875" bestFit="1" customWidth="1"/>
    <col min="4097" max="4097" width="4.33203125" bestFit="1" customWidth="1"/>
    <col min="4098" max="4098" width="51.88671875" bestFit="1" customWidth="1"/>
    <col min="4099" max="4099" width="11" customWidth="1"/>
    <col min="4100" max="4100" width="3.5546875" bestFit="1" customWidth="1"/>
    <col min="4104" max="4104" width="6.5546875" bestFit="1" customWidth="1"/>
    <col min="4105" max="4105" width="8" bestFit="1" customWidth="1"/>
    <col min="4106" max="4106" width="9.88671875" bestFit="1" customWidth="1"/>
    <col min="4353" max="4353" width="4.33203125" bestFit="1" customWidth="1"/>
    <col min="4354" max="4354" width="51.88671875" bestFit="1" customWidth="1"/>
    <col min="4355" max="4355" width="11" customWidth="1"/>
    <col min="4356" max="4356" width="3.5546875" bestFit="1" customWidth="1"/>
    <col min="4360" max="4360" width="6.5546875" bestFit="1" customWidth="1"/>
    <col min="4361" max="4361" width="8" bestFit="1" customWidth="1"/>
    <col min="4362" max="4362" width="9.88671875" bestFit="1" customWidth="1"/>
    <col min="4609" max="4609" width="4.33203125" bestFit="1" customWidth="1"/>
    <col min="4610" max="4610" width="51.88671875" bestFit="1" customWidth="1"/>
    <col min="4611" max="4611" width="11" customWidth="1"/>
    <col min="4612" max="4612" width="3.5546875" bestFit="1" customWidth="1"/>
    <col min="4616" max="4616" width="6.5546875" bestFit="1" customWidth="1"/>
    <col min="4617" max="4617" width="8" bestFit="1" customWidth="1"/>
    <col min="4618" max="4618" width="9.88671875" bestFit="1" customWidth="1"/>
    <col min="4865" max="4865" width="4.33203125" bestFit="1" customWidth="1"/>
    <col min="4866" max="4866" width="51.88671875" bestFit="1" customWidth="1"/>
    <col min="4867" max="4867" width="11" customWidth="1"/>
    <col min="4868" max="4868" width="3.5546875" bestFit="1" customWidth="1"/>
    <col min="4872" max="4872" width="6.5546875" bestFit="1" customWidth="1"/>
    <col min="4873" max="4873" width="8" bestFit="1" customWidth="1"/>
    <col min="4874" max="4874" width="9.88671875" bestFit="1" customWidth="1"/>
    <col min="5121" max="5121" width="4.33203125" bestFit="1" customWidth="1"/>
    <col min="5122" max="5122" width="51.88671875" bestFit="1" customWidth="1"/>
    <col min="5123" max="5123" width="11" customWidth="1"/>
    <col min="5124" max="5124" width="3.5546875" bestFit="1" customWidth="1"/>
    <col min="5128" max="5128" width="6.5546875" bestFit="1" customWidth="1"/>
    <col min="5129" max="5129" width="8" bestFit="1" customWidth="1"/>
    <col min="5130" max="5130" width="9.88671875" bestFit="1" customWidth="1"/>
    <col min="5377" max="5377" width="4.33203125" bestFit="1" customWidth="1"/>
    <col min="5378" max="5378" width="51.88671875" bestFit="1" customWidth="1"/>
    <col min="5379" max="5379" width="11" customWidth="1"/>
    <col min="5380" max="5380" width="3.5546875" bestFit="1" customWidth="1"/>
    <col min="5384" max="5384" width="6.5546875" bestFit="1" customWidth="1"/>
    <col min="5385" max="5385" width="8" bestFit="1" customWidth="1"/>
    <col min="5386" max="5386" width="9.88671875" bestFit="1" customWidth="1"/>
    <col min="5633" max="5633" width="4.33203125" bestFit="1" customWidth="1"/>
    <col min="5634" max="5634" width="51.88671875" bestFit="1" customWidth="1"/>
    <col min="5635" max="5635" width="11" customWidth="1"/>
    <col min="5636" max="5636" width="3.5546875" bestFit="1" customWidth="1"/>
    <col min="5640" max="5640" width="6.5546875" bestFit="1" customWidth="1"/>
    <col min="5641" max="5641" width="8" bestFit="1" customWidth="1"/>
    <col min="5642" max="5642" width="9.88671875" bestFit="1" customWidth="1"/>
    <col min="5889" max="5889" width="4.33203125" bestFit="1" customWidth="1"/>
    <col min="5890" max="5890" width="51.88671875" bestFit="1" customWidth="1"/>
    <col min="5891" max="5891" width="11" customWidth="1"/>
    <col min="5892" max="5892" width="3.5546875" bestFit="1" customWidth="1"/>
    <col min="5896" max="5896" width="6.5546875" bestFit="1" customWidth="1"/>
    <col min="5897" max="5897" width="8" bestFit="1" customWidth="1"/>
    <col min="5898" max="5898" width="9.88671875" bestFit="1" customWidth="1"/>
    <col min="6145" max="6145" width="4.33203125" bestFit="1" customWidth="1"/>
    <col min="6146" max="6146" width="51.88671875" bestFit="1" customWidth="1"/>
    <col min="6147" max="6147" width="11" customWidth="1"/>
    <col min="6148" max="6148" width="3.5546875" bestFit="1" customWidth="1"/>
    <col min="6152" max="6152" width="6.5546875" bestFit="1" customWidth="1"/>
    <col min="6153" max="6153" width="8" bestFit="1" customWidth="1"/>
    <col min="6154" max="6154" width="9.88671875" bestFit="1" customWidth="1"/>
    <col min="6401" max="6401" width="4.33203125" bestFit="1" customWidth="1"/>
    <col min="6402" max="6402" width="51.88671875" bestFit="1" customWidth="1"/>
    <col min="6403" max="6403" width="11" customWidth="1"/>
    <col min="6404" max="6404" width="3.5546875" bestFit="1" customWidth="1"/>
    <col min="6408" max="6408" width="6.5546875" bestFit="1" customWidth="1"/>
    <col min="6409" max="6409" width="8" bestFit="1" customWidth="1"/>
    <col min="6410" max="6410" width="9.88671875" bestFit="1" customWidth="1"/>
    <col min="6657" max="6657" width="4.33203125" bestFit="1" customWidth="1"/>
    <col min="6658" max="6658" width="51.88671875" bestFit="1" customWidth="1"/>
    <col min="6659" max="6659" width="11" customWidth="1"/>
    <col min="6660" max="6660" width="3.5546875" bestFit="1" customWidth="1"/>
    <col min="6664" max="6664" width="6.5546875" bestFit="1" customWidth="1"/>
    <col min="6665" max="6665" width="8" bestFit="1" customWidth="1"/>
    <col min="6666" max="6666" width="9.88671875" bestFit="1" customWidth="1"/>
    <col min="6913" max="6913" width="4.33203125" bestFit="1" customWidth="1"/>
    <col min="6914" max="6914" width="51.88671875" bestFit="1" customWidth="1"/>
    <col min="6915" max="6915" width="11" customWidth="1"/>
    <col min="6916" max="6916" width="3.5546875" bestFit="1" customWidth="1"/>
    <col min="6920" max="6920" width="6.5546875" bestFit="1" customWidth="1"/>
    <col min="6921" max="6921" width="8" bestFit="1" customWidth="1"/>
    <col min="6922" max="6922" width="9.88671875" bestFit="1" customWidth="1"/>
    <col min="7169" max="7169" width="4.33203125" bestFit="1" customWidth="1"/>
    <col min="7170" max="7170" width="51.88671875" bestFit="1" customWidth="1"/>
    <col min="7171" max="7171" width="11" customWidth="1"/>
    <col min="7172" max="7172" width="3.5546875" bestFit="1" customWidth="1"/>
    <col min="7176" max="7176" width="6.5546875" bestFit="1" customWidth="1"/>
    <col min="7177" max="7177" width="8" bestFit="1" customWidth="1"/>
    <col min="7178" max="7178" width="9.88671875" bestFit="1" customWidth="1"/>
    <col min="7425" max="7425" width="4.33203125" bestFit="1" customWidth="1"/>
    <col min="7426" max="7426" width="51.88671875" bestFit="1" customWidth="1"/>
    <col min="7427" max="7427" width="11" customWidth="1"/>
    <col min="7428" max="7428" width="3.5546875" bestFit="1" customWidth="1"/>
    <col min="7432" max="7432" width="6.5546875" bestFit="1" customWidth="1"/>
    <col min="7433" max="7433" width="8" bestFit="1" customWidth="1"/>
    <col min="7434" max="7434" width="9.88671875" bestFit="1" customWidth="1"/>
    <col min="7681" max="7681" width="4.33203125" bestFit="1" customWidth="1"/>
    <col min="7682" max="7682" width="51.88671875" bestFit="1" customWidth="1"/>
    <col min="7683" max="7683" width="11" customWidth="1"/>
    <col min="7684" max="7684" width="3.5546875" bestFit="1" customWidth="1"/>
    <col min="7688" max="7688" width="6.5546875" bestFit="1" customWidth="1"/>
    <col min="7689" max="7689" width="8" bestFit="1" customWidth="1"/>
    <col min="7690" max="7690" width="9.88671875" bestFit="1" customWidth="1"/>
    <col min="7937" max="7937" width="4.33203125" bestFit="1" customWidth="1"/>
    <col min="7938" max="7938" width="51.88671875" bestFit="1" customWidth="1"/>
    <col min="7939" max="7939" width="11" customWidth="1"/>
    <col min="7940" max="7940" width="3.5546875" bestFit="1" customWidth="1"/>
    <col min="7944" max="7944" width="6.5546875" bestFit="1" customWidth="1"/>
    <col min="7945" max="7945" width="8" bestFit="1" customWidth="1"/>
    <col min="7946" max="7946" width="9.88671875" bestFit="1" customWidth="1"/>
    <col min="8193" max="8193" width="4.33203125" bestFit="1" customWidth="1"/>
    <col min="8194" max="8194" width="51.88671875" bestFit="1" customWidth="1"/>
    <col min="8195" max="8195" width="11" customWidth="1"/>
    <col min="8196" max="8196" width="3.5546875" bestFit="1" customWidth="1"/>
    <col min="8200" max="8200" width="6.5546875" bestFit="1" customWidth="1"/>
    <col min="8201" max="8201" width="8" bestFit="1" customWidth="1"/>
    <col min="8202" max="8202" width="9.88671875" bestFit="1" customWidth="1"/>
    <col min="8449" max="8449" width="4.33203125" bestFit="1" customWidth="1"/>
    <col min="8450" max="8450" width="51.88671875" bestFit="1" customWidth="1"/>
    <col min="8451" max="8451" width="11" customWidth="1"/>
    <col min="8452" max="8452" width="3.5546875" bestFit="1" customWidth="1"/>
    <col min="8456" max="8456" width="6.5546875" bestFit="1" customWidth="1"/>
    <col min="8457" max="8457" width="8" bestFit="1" customWidth="1"/>
    <col min="8458" max="8458" width="9.88671875" bestFit="1" customWidth="1"/>
    <col min="8705" max="8705" width="4.33203125" bestFit="1" customWidth="1"/>
    <col min="8706" max="8706" width="51.88671875" bestFit="1" customWidth="1"/>
    <col min="8707" max="8707" width="11" customWidth="1"/>
    <col min="8708" max="8708" width="3.5546875" bestFit="1" customWidth="1"/>
    <col min="8712" max="8712" width="6.5546875" bestFit="1" customWidth="1"/>
    <col min="8713" max="8713" width="8" bestFit="1" customWidth="1"/>
    <col min="8714" max="8714" width="9.88671875" bestFit="1" customWidth="1"/>
    <col min="8961" max="8961" width="4.33203125" bestFit="1" customWidth="1"/>
    <col min="8962" max="8962" width="51.88671875" bestFit="1" customWidth="1"/>
    <col min="8963" max="8963" width="11" customWidth="1"/>
    <col min="8964" max="8964" width="3.5546875" bestFit="1" customWidth="1"/>
    <col min="8968" max="8968" width="6.5546875" bestFit="1" customWidth="1"/>
    <col min="8969" max="8969" width="8" bestFit="1" customWidth="1"/>
    <col min="8970" max="8970" width="9.88671875" bestFit="1" customWidth="1"/>
    <col min="9217" max="9217" width="4.33203125" bestFit="1" customWidth="1"/>
    <col min="9218" max="9218" width="51.88671875" bestFit="1" customWidth="1"/>
    <col min="9219" max="9219" width="11" customWidth="1"/>
    <col min="9220" max="9220" width="3.5546875" bestFit="1" customWidth="1"/>
    <col min="9224" max="9224" width="6.5546875" bestFit="1" customWidth="1"/>
    <col min="9225" max="9225" width="8" bestFit="1" customWidth="1"/>
    <col min="9226" max="9226" width="9.88671875" bestFit="1" customWidth="1"/>
    <col min="9473" max="9473" width="4.33203125" bestFit="1" customWidth="1"/>
    <col min="9474" max="9474" width="51.88671875" bestFit="1" customWidth="1"/>
    <col min="9475" max="9475" width="11" customWidth="1"/>
    <col min="9476" max="9476" width="3.5546875" bestFit="1" customWidth="1"/>
    <col min="9480" max="9480" width="6.5546875" bestFit="1" customWidth="1"/>
    <col min="9481" max="9481" width="8" bestFit="1" customWidth="1"/>
    <col min="9482" max="9482" width="9.88671875" bestFit="1" customWidth="1"/>
    <col min="9729" max="9729" width="4.33203125" bestFit="1" customWidth="1"/>
    <col min="9730" max="9730" width="51.88671875" bestFit="1" customWidth="1"/>
    <col min="9731" max="9731" width="11" customWidth="1"/>
    <col min="9732" max="9732" width="3.5546875" bestFit="1" customWidth="1"/>
    <col min="9736" max="9736" width="6.5546875" bestFit="1" customWidth="1"/>
    <col min="9737" max="9737" width="8" bestFit="1" customWidth="1"/>
    <col min="9738" max="9738" width="9.88671875" bestFit="1" customWidth="1"/>
    <col min="9985" max="9985" width="4.33203125" bestFit="1" customWidth="1"/>
    <col min="9986" max="9986" width="51.88671875" bestFit="1" customWidth="1"/>
    <col min="9987" max="9987" width="11" customWidth="1"/>
    <col min="9988" max="9988" width="3.5546875" bestFit="1" customWidth="1"/>
    <col min="9992" max="9992" width="6.5546875" bestFit="1" customWidth="1"/>
    <col min="9993" max="9993" width="8" bestFit="1" customWidth="1"/>
    <col min="9994" max="9994" width="9.88671875" bestFit="1" customWidth="1"/>
    <col min="10241" max="10241" width="4.33203125" bestFit="1" customWidth="1"/>
    <col min="10242" max="10242" width="51.88671875" bestFit="1" customWidth="1"/>
    <col min="10243" max="10243" width="11" customWidth="1"/>
    <col min="10244" max="10244" width="3.5546875" bestFit="1" customWidth="1"/>
    <col min="10248" max="10248" width="6.5546875" bestFit="1" customWidth="1"/>
    <col min="10249" max="10249" width="8" bestFit="1" customWidth="1"/>
    <col min="10250" max="10250" width="9.88671875" bestFit="1" customWidth="1"/>
    <col min="10497" max="10497" width="4.33203125" bestFit="1" customWidth="1"/>
    <col min="10498" max="10498" width="51.88671875" bestFit="1" customWidth="1"/>
    <col min="10499" max="10499" width="11" customWidth="1"/>
    <col min="10500" max="10500" width="3.5546875" bestFit="1" customWidth="1"/>
    <col min="10504" max="10504" width="6.5546875" bestFit="1" customWidth="1"/>
    <col min="10505" max="10505" width="8" bestFit="1" customWidth="1"/>
    <col min="10506" max="10506" width="9.88671875" bestFit="1" customWidth="1"/>
    <col min="10753" max="10753" width="4.33203125" bestFit="1" customWidth="1"/>
    <col min="10754" max="10754" width="51.88671875" bestFit="1" customWidth="1"/>
    <col min="10755" max="10755" width="11" customWidth="1"/>
    <col min="10756" max="10756" width="3.5546875" bestFit="1" customWidth="1"/>
    <col min="10760" max="10760" width="6.5546875" bestFit="1" customWidth="1"/>
    <col min="10761" max="10761" width="8" bestFit="1" customWidth="1"/>
    <col min="10762" max="10762" width="9.88671875" bestFit="1" customWidth="1"/>
    <col min="11009" max="11009" width="4.33203125" bestFit="1" customWidth="1"/>
    <col min="11010" max="11010" width="51.88671875" bestFit="1" customWidth="1"/>
    <col min="11011" max="11011" width="11" customWidth="1"/>
    <col min="11012" max="11012" width="3.5546875" bestFit="1" customWidth="1"/>
    <col min="11016" max="11016" width="6.5546875" bestFit="1" customWidth="1"/>
    <col min="11017" max="11017" width="8" bestFit="1" customWidth="1"/>
    <col min="11018" max="11018" width="9.88671875" bestFit="1" customWidth="1"/>
    <col min="11265" max="11265" width="4.33203125" bestFit="1" customWidth="1"/>
    <col min="11266" max="11266" width="51.88671875" bestFit="1" customWidth="1"/>
    <col min="11267" max="11267" width="11" customWidth="1"/>
    <col min="11268" max="11268" width="3.5546875" bestFit="1" customWidth="1"/>
    <col min="11272" max="11272" width="6.5546875" bestFit="1" customWidth="1"/>
    <col min="11273" max="11273" width="8" bestFit="1" customWidth="1"/>
    <col min="11274" max="11274" width="9.88671875" bestFit="1" customWidth="1"/>
    <col min="11521" max="11521" width="4.33203125" bestFit="1" customWidth="1"/>
    <col min="11522" max="11522" width="51.88671875" bestFit="1" customWidth="1"/>
    <col min="11523" max="11523" width="11" customWidth="1"/>
    <col min="11524" max="11524" width="3.5546875" bestFit="1" customWidth="1"/>
    <col min="11528" max="11528" width="6.5546875" bestFit="1" customWidth="1"/>
    <col min="11529" max="11529" width="8" bestFit="1" customWidth="1"/>
    <col min="11530" max="11530" width="9.88671875" bestFit="1" customWidth="1"/>
    <col min="11777" max="11777" width="4.33203125" bestFit="1" customWidth="1"/>
    <col min="11778" max="11778" width="51.88671875" bestFit="1" customWidth="1"/>
    <col min="11779" max="11779" width="11" customWidth="1"/>
    <col min="11780" max="11780" width="3.5546875" bestFit="1" customWidth="1"/>
    <col min="11784" max="11784" width="6.5546875" bestFit="1" customWidth="1"/>
    <col min="11785" max="11785" width="8" bestFit="1" customWidth="1"/>
    <col min="11786" max="11786" width="9.88671875" bestFit="1" customWidth="1"/>
    <col min="12033" max="12033" width="4.33203125" bestFit="1" customWidth="1"/>
    <col min="12034" max="12034" width="51.88671875" bestFit="1" customWidth="1"/>
    <col min="12035" max="12035" width="11" customWidth="1"/>
    <col min="12036" max="12036" width="3.5546875" bestFit="1" customWidth="1"/>
    <col min="12040" max="12040" width="6.5546875" bestFit="1" customWidth="1"/>
    <col min="12041" max="12041" width="8" bestFit="1" customWidth="1"/>
    <col min="12042" max="12042" width="9.88671875" bestFit="1" customWidth="1"/>
    <col min="12289" max="12289" width="4.33203125" bestFit="1" customWidth="1"/>
    <col min="12290" max="12290" width="51.88671875" bestFit="1" customWidth="1"/>
    <col min="12291" max="12291" width="11" customWidth="1"/>
    <col min="12292" max="12292" width="3.5546875" bestFit="1" customWidth="1"/>
    <col min="12296" max="12296" width="6.5546875" bestFit="1" customWidth="1"/>
    <col min="12297" max="12297" width="8" bestFit="1" customWidth="1"/>
    <col min="12298" max="12298" width="9.88671875" bestFit="1" customWidth="1"/>
    <col min="12545" max="12545" width="4.33203125" bestFit="1" customWidth="1"/>
    <col min="12546" max="12546" width="51.88671875" bestFit="1" customWidth="1"/>
    <col min="12547" max="12547" width="11" customWidth="1"/>
    <col min="12548" max="12548" width="3.5546875" bestFit="1" customWidth="1"/>
    <col min="12552" max="12552" width="6.5546875" bestFit="1" customWidth="1"/>
    <col min="12553" max="12553" width="8" bestFit="1" customWidth="1"/>
    <col min="12554" max="12554" width="9.88671875" bestFit="1" customWidth="1"/>
    <col min="12801" max="12801" width="4.33203125" bestFit="1" customWidth="1"/>
    <col min="12802" max="12802" width="51.88671875" bestFit="1" customWidth="1"/>
    <col min="12803" max="12803" width="11" customWidth="1"/>
    <col min="12804" max="12804" width="3.5546875" bestFit="1" customWidth="1"/>
    <col min="12808" max="12808" width="6.5546875" bestFit="1" customWidth="1"/>
    <col min="12809" max="12809" width="8" bestFit="1" customWidth="1"/>
    <col min="12810" max="12810" width="9.88671875" bestFit="1" customWidth="1"/>
    <col min="13057" max="13057" width="4.33203125" bestFit="1" customWidth="1"/>
    <col min="13058" max="13058" width="51.88671875" bestFit="1" customWidth="1"/>
    <col min="13059" max="13059" width="11" customWidth="1"/>
    <col min="13060" max="13060" width="3.5546875" bestFit="1" customWidth="1"/>
    <col min="13064" max="13064" width="6.5546875" bestFit="1" customWidth="1"/>
    <col min="13065" max="13065" width="8" bestFit="1" customWidth="1"/>
    <col min="13066" max="13066" width="9.88671875" bestFit="1" customWidth="1"/>
    <col min="13313" max="13313" width="4.33203125" bestFit="1" customWidth="1"/>
    <col min="13314" max="13314" width="51.88671875" bestFit="1" customWidth="1"/>
    <col min="13315" max="13315" width="11" customWidth="1"/>
    <col min="13316" max="13316" width="3.5546875" bestFit="1" customWidth="1"/>
    <col min="13320" max="13320" width="6.5546875" bestFit="1" customWidth="1"/>
    <col min="13321" max="13321" width="8" bestFit="1" customWidth="1"/>
    <col min="13322" max="13322" width="9.88671875" bestFit="1" customWidth="1"/>
    <col min="13569" max="13569" width="4.33203125" bestFit="1" customWidth="1"/>
    <col min="13570" max="13570" width="51.88671875" bestFit="1" customWidth="1"/>
    <col min="13571" max="13571" width="11" customWidth="1"/>
    <col min="13572" max="13572" width="3.5546875" bestFit="1" customWidth="1"/>
    <col min="13576" max="13576" width="6.5546875" bestFit="1" customWidth="1"/>
    <col min="13577" max="13577" width="8" bestFit="1" customWidth="1"/>
    <col min="13578" max="13578" width="9.88671875" bestFit="1" customWidth="1"/>
    <col min="13825" max="13825" width="4.33203125" bestFit="1" customWidth="1"/>
    <col min="13826" max="13826" width="51.88671875" bestFit="1" customWidth="1"/>
    <col min="13827" max="13827" width="11" customWidth="1"/>
    <col min="13828" max="13828" width="3.5546875" bestFit="1" customWidth="1"/>
    <col min="13832" max="13832" width="6.5546875" bestFit="1" customWidth="1"/>
    <col min="13833" max="13833" width="8" bestFit="1" customWidth="1"/>
    <col min="13834" max="13834" width="9.88671875" bestFit="1" customWidth="1"/>
    <col min="14081" max="14081" width="4.33203125" bestFit="1" customWidth="1"/>
    <col min="14082" max="14082" width="51.88671875" bestFit="1" customWidth="1"/>
    <col min="14083" max="14083" width="11" customWidth="1"/>
    <col min="14084" max="14084" width="3.5546875" bestFit="1" customWidth="1"/>
    <col min="14088" max="14088" width="6.5546875" bestFit="1" customWidth="1"/>
    <col min="14089" max="14089" width="8" bestFit="1" customWidth="1"/>
    <col min="14090" max="14090" width="9.88671875" bestFit="1" customWidth="1"/>
    <col min="14337" max="14337" width="4.33203125" bestFit="1" customWidth="1"/>
    <col min="14338" max="14338" width="51.88671875" bestFit="1" customWidth="1"/>
    <col min="14339" max="14339" width="11" customWidth="1"/>
    <col min="14340" max="14340" width="3.5546875" bestFit="1" customWidth="1"/>
    <col min="14344" max="14344" width="6.5546875" bestFit="1" customWidth="1"/>
    <col min="14345" max="14345" width="8" bestFit="1" customWidth="1"/>
    <col min="14346" max="14346" width="9.88671875" bestFit="1" customWidth="1"/>
    <col min="14593" max="14593" width="4.33203125" bestFit="1" customWidth="1"/>
    <col min="14594" max="14594" width="51.88671875" bestFit="1" customWidth="1"/>
    <col min="14595" max="14595" width="11" customWidth="1"/>
    <col min="14596" max="14596" width="3.5546875" bestFit="1" customWidth="1"/>
    <col min="14600" max="14600" width="6.5546875" bestFit="1" customWidth="1"/>
    <col min="14601" max="14601" width="8" bestFit="1" customWidth="1"/>
    <col min="14602" max="14602" width="9.88671875" bestFit="1" customWidth="1"/>
    <col min="14849" max="14849" width="4.33203125" bestFit="1" customWidth="1"/>
    <col min="14850" max="14850" width="51.88671875" bestFit="1" customWidth="1"/>
    <col min="14851" max="14851" width="11" customWidth="1"/>
    <col min="14852" max="14852" width="3.5546875" bestFit="1" customWidth="1"/>
    <col min="14856" max="14856" width="6.5546875" bestFit="1" customWidth="1"/>
    <col min="14857" max="14857" width="8" bestFit="1" customWidth="1"/>
    <col min="14858" max="14858" width="9.88671875" bestFit="1" customWidth="1"/>
    <col min="15105" max="15105" width="4.33203125" bestFit="1" customWidth="1"/>
    <col min="15106" max="15106" width="51.88671875" bestFit="1" customWidth="1"/>
    <col min="15107" max="15107" width="11" customWidth="1"/>
    <col min="15108" max="15108" width="3.5546875" bestFit="1" customWidth="1"/>
    <col min="15112" max="15112" width="6.5546875" bestFit="1" customWidth="1"/>
    <col min="15113" max="15113" width="8" bestFit="1" customWidth="1"/>
    <col min="15114" max="15114" width="9.88671875" bestFit="1" customWidth="1"/>
    <col min="15361" max="15361" width="4.33203125" bestFit="1" customWidth="1"/>
    <col min="15362" max="15362" width="51.88671875" bestFit="1" customWidth="1"/>
    <col min="15363" max="15363" width="11" customWidth="1"/>
    <col min="15364" max="15364" width="3.5546875" bestFit="1" customWidth="1"/>
    <col min="15368" max="15368" width="6.5546875" bestFit="1" customWidth="1"/>
    <col min="15369" max="15369" width="8" bestFit="1" customWidth="1"/>
    <col min="15370" max="15370" width="9.88671875" bestFit="1" customWidth="1"/>
    <col min="15617" max="15617" width="4.33203125" bestFit="1" customWidth="1"/>
    <col min="15618" max="15618" width="51.88671875" bestFit="1" customWidth="1"/>
    <col min="15619" max="15619" width="11" customWidth="1"/>
    <col min="15620" max="15620" width="3.5546875" bestFit="1" customWidth="1"/>
    <col min="15624" max="15624" width="6.5546875" bestFit="1" customWidth="1"/>
    <col min="15625" max="15625" width="8" bestFit="1" customWidth="1"/>
    <col min="15626" max="15626" width="9.88671875" bestFit="1" customWidth="1"/>
    <col min="15873" max="15873" width="4.33203125" bestFit="1" customWidth="1"/>
    <col min="15874" max="15874" width="51.88671875" bestFit="1" customWidth="1"/>
    <col min="15875" max="15875" width="11" customWidth="1"/>
    <col min="15876" max="15876" width="3.5546875" bestFit="1" customWidth="1"/>
    <col min="15880" max="15880" width="6.5546875" bestFit="1" customWidth="1"/>
    <col min="15881" max="15881" width="8" bestFit="1" customWidth="1"/>
    <col min="15882" max="15882" width="9.88671875" bestFit="1" customWidth="1"/>
    <col min="16129" max="16129" width="4.33203125" bestFit="1" customWidth="1"/>
    <col min="16130" max="16130" width="51.88671875" bestFit="1" customWidth="1"/>
    <col min="16131" max="16131" width="11" customWidth="1"/>
    <col min="16132" max="16132" width="3.5546875" bestFit="1" customWidth="1"/>
    <col min="16136" max="16136" width="6.5546875" bestFit="1" customWidth="1"/>
    <col min="16137" max="16137" width="8" bestFit="1" customWidth="1"/>
    <col min="16138" max="16138" width="9.88671875" bestFit="1" customWidth="1"/>
  </cols>
  <sheetData>
    <row r="2" spans="1:10" ht="22.8">
      <c r="A2" s="79" t="s">
        <v>519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s="26" customFormat="1" ht="20.399999999999999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>
      <c r="A5" s="1" t="s">
        <v>154</v>
      </c>
      <c r="B5" s="1" t="s">
        <v>103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155</v>
      </c>
      <c r="C6" s="1" t="s">
        <v>156</v>
      </c>
      <c r="D6" s="1" t="s">
        <v>10</v>
      </c>
      <c r="E6" s="1">
        <v>20</v>
      </c>
      <c r="F6" s="46">
        <v>0</v>
      </c>
      <c r="G6" s="5">
        <v>0.05</v>
      </c>
      <c r="H6" s="6">
        <f>E6*F6*G6</f>
        <v>0</v>
      </c>
      <c r="I6" s="6">
        <f>E6*F6</f>
        <v>0</v>
      </c>
      <c r="J6" s="6">
        <f>H6+I6</f>
        <v>0</v>
      </c>
    </row>
    <row r="7" spans="1:10">
      <c r="A7" s="17">
        <v>2</v>
      </c>
      <c r="B7" s="1" t="s">
        <v>157</v>
      </c>
      <c r="C7" s="1" t="s">
        <v>158</v>
      </c>
      <c r="D7" s="1" t="s">
        <v>10</v>
      </c>
      <c r="E7" s="1">
        <v>100</v>
      </c>
      <c r="F7" s="69">
        <v>0</v>
      </c>
      <c r="G7" s="5">
        <v>0.05</v>
      </c>
      <c r="H7" s="6">
        <f>E7*F7*G7</f>
        <v>0</v>
      </c>
      <c r="I7" s="6">
        <f>E7*F7</f>
        <v>0</v>
      </c>
      <c r="J7" s="6">
        <f>H7+I7</f>
        <v>0</v>
      </c>
    </row>
    <row r="8" spans="1:10">
      <c r="A8" s="17">
        <v>3</v>
      </c>
      <c r="B8" s="1" t="s">
        <v>159</v>
      </c>
      <c r="C8" s="1" t="s">
        <v>158</v>
      </c>
      <c r="D8" s="1" t="s">
        <v>10</v>
      </c>
      <c r="E8" s="1">
        <v>60</v>
      </c>
      <c r="F8" s="46">
        <v>0</v>
      </c>
      <c r="G8" s="5">
        <v>0.05</v>
      </c>
      <c r="H8" s="6">
        <f t="shared" ref="H8:H24" si="0">E8*F8*G8</f>
        <v>0</v>
      </c>
      <c r="I8" s="6">
        <f t="shared" ref="I8:I24" si="1">E8*F8</f>
        <v>0</v>
      </c>
      <c r="J8" s="6">
        <f t="shared" ref="J8:J24" si="2">H8+I8</f>
        <v>0</v>
      </c>
    </row>
    <row r="9" spans="1:10">
      <c r="A9" s="17">
        <v>4</v>
      </c>
      <c r="B9" s="1" t="s">
        <v>160</v>
      </c>
      <c r="C9" s="1" t="s">
        <v>158</v>
      </c>
      <c r="D9" s="1" t="s">
        <v>10</v>
      </c>
      <c r="E9" s="1">
        <v>50</v>
      </c>
      <c r="F9" s="46">
        <v>0</v>
      </c>
      <c r="G9" s="5">
        <v>0.05</v>
      </c>
      <c r="H9" s="6">
        <f t="shared" si="0"/>
        <v>0</v>
      </c>
      <c r="I9" s="6">
        <f t="shared" si="1"/>
        <v>0</v>
      </c>
      <c r="J9" s="6">
        <f t="shared" si="2"/>
        <v>0</v>
      </c>
    </row>
    <row r="10" spans="1:10">
      <c r="A10" s="17">
        <v>5</v>
      </c>
      <c r="B10" s="1" t="s">
        <v>161</v>
      </c>
      <c r="C10" s="1" t="s">
        <v>156</v>
      </c>
      <c r="D10" s="1" t="s">
        <v>10</v>
      </c>
      <c r="E10" s="1">
        <v>20</v>
      </c>
      <c r="F10" s="46">
        <v>0</v>
      </c>
      <c r="G10" s="5">
        <v>0.05</v>
      </c>
      <c r="H10" s="6">
        <f t="shared" si="0"/>
        <v>0</v>
      </c>
      <c r="I10" s="6">
        <f t="shared" si="1"/>
        <v>0</v>
      </c>
      <c r="J10" s="6">
        <f t="shared" si="2"/>
        <v>0</v>
      </c>
    </row>
    <row r="11" spans="1:10">
      <c r="A11" s="17">
        <v>6</v>
      </c>
      <c r="B11" s="1" t="s">
        <v>162</v>
      </c>
      <c r="C11" s="1" t="s">
        <v>158</v>
      </c>
      <c r="D11" s="1" t="s">
        <v>10</v>
      </c>
      <c r="E11" s="1">
        <v>100</v>
      </c>
      <c r="F11" s="46">
        <v>0</v>
      </c>
      <c r="G11" s="5">
        <v>0.05</v>
      </c>
      <c r="H11" s="6">
        <f t="shared" si="0"/>
        <v>0</v>
      </c>
      <c r="I11" s="6">
        <f t="shared" si="1"/>
        <v>0</v>
      </c>
      <c r="J11" s="6">
        <f t="shared" si="2"/>
        <v>0</v>
      </c>
    </row>
    <row r="12" spans="1:10">
      <c r="A12" s="17">
        <v>7</v>
      </c>
      <c r="B12" s="1" t="s">
        <v>163</v>
      </c>
      <c r="C12" s="1" t="s">
        <v>158</v>
      </c>
      <c r="D12" s="1" t="s">
        <v>10</v>
      </c>
      <c r="E12" s="1">
        <v>50</v>
      </c>
      <c r="F12" s="46">
        <v>0</v>
      </c>
      <c r="G12" s="5">
        <v>0.05</v>
      </c>
      <c r="H12" s="6">
        <f t="shared" si="0"/>
        <v>0</v>
      </c>
      <c r="I12" s="6">
        <f t="shared" si="1"/>
        <v>0</v>
      </c>
      <c r="J12" s="6">
        <f t="shared" si="2"/>
        <v>0</v>
      </c>
    </row>
    <row r="13" spans="1:10">
      <c r="A13" s="17">
        <v>8</v>
      </c>
      <c r="B13" s="1" t="s">
        <v>164</v>
      </c>
      <c r="C13" s="1" t="s">
        <v>156</v>
      </c>
      <c r="D13" s="1" t="s">
        <v>10</v>
      </c>
      <c r="E13" s="1">
        <v>10</v>
      </c>
      <c r="F13" s="46">
        <v>0</v>
      </c>
      <c r="G13" s="5">
        <v>0.05</v>
      </c>
      <c r="H13" s="6">
        <f t="shared" si="0"/>
        <v>0</v>
      </c>
      <c r="I13" s="6">
        <f t="shared" si="1"/>
        <v>0</v>
      </c>
      <c r="J13" s="6">
        <f t="shared" si="2"/>
        <v>0</v>
      </c>
    </row>
    <row r="14" spans="1:10">
      <c r="A14" s="17">
        <v>9</v>
      </c>
      <c r="B14" s="1" t="s">
        <v>165</v>
      </c>
      <c r="C14" s="1" t="s">
        <v>158</v>
      </c>
      <c r="D14" s="1" t="s">
        <v>10</v>
      </c>
      <c r="E14" s="1">
        <v>150</v>
      </c>
      <c r="F14" s="46">
        <v>0</v>
      </c>
      <c r="G14" s="5">
        <v>0.05</v>
      </c>
      <c r="H14" s="6">
        <f t="shared" si="0"/>
        <v>0</v>
      </c>
      <c r="I14" s="6">
        <f t="shared" si="1"/>
        <v>0</v>
      </c>
      <c r="J14" s="6">
        <f t="shared" si="2"/>
        <v>0</v>
      </c>
    </row>
    <row r="15" spans="1:10">
      <c r="A15" s="17">
        <v>10</v>
      </c>
      <c r="B15" s="1" t="s">
        <v>166</v>
      </c>
      <c r="C15" s="1" t="s">
        <v>156</v>
      </c>
      <c r="D15" s="1" t="s">
        <v>10</v>
      </c>
      <c r="E15" s="1">
        <v>10</v>
      </c>
      <c r="F15" s="46">
        <v>0</v>
      </c>
      <c r="G15" s="5">
        <v>0.05</v>
      </c>
      <c r="H15" s="6">
        <f t="shared" si="0"/>
        <v>0</v>
      </c>
      <c r="I15" s="6">
        <f t="shared" si="1"/>
        <v>0</v>
      </c>
      <c r="J15" s="6">
        <f t="shared" si="2"/>
        <v>0</v>
      </c>
    </row>
    <row r="16" spans="1:10">
      <c r="A16" s="17">
        <v>11</v>
      </c>
      <c r="B16" s="1" t="s">
        <v>167</v>
      </c>
      <c r="C16" s="1" t="s">
        <v>158</v>
      </c>
      <c r="D16" s="1" t="s">
        <v>10</v>
      </c>
      <c r="E16" s="1">
        <v>200</v>
      </c>
      <c r="F16" s="46">
        <v>0</v>
      </c>
      <c r="G16" s="5">
        <v>0.05</v>
      </c>
      <c r="H16" s="6">
        <f t="shared" si="0"/>
        <v>0</v>
      </c>
      <c r="I16" s="6">
        <f t="shared" si="1"/>
        <v>0</v>
      </c>
      <c r="J16" s="6">
        <f t="shared" si="2"/>
        <v>0</v>
      </c>
    </row>
    <row r="17" spans="1:10">
      <c r="A17" s="17">
        <v>12</v>
      </c>
      <c r="B17" s="1" t="s">
        <v>168</v>
      </c>
      <c r="C17" s="1" t="s">
        <v>156</v>
      </c>
      <c r="D17" s="1" t="s">
        <v>10</v>
      </c>
      <c r="E17" s="1">
        <v>400</v>
      </c>
      <c r="F17" s="46">
        <v>0</v>
      </c>
      <c r="G17" s="5">
        <v>0.05</v>
      </c>
      <c r="H17" s="6">
        <f t="shared" si="0"/>
        <v>0</v>
      </c>
      <c r="I17" s="6">
        <f t="shared" si="1"/>
        <v>0</v>
      </c>
      <c r="J17" s="6">
        <f t="shared" si="2"/>
        <v>0</v>
      </c>
    </row>
    <row r="18" spans="1:10">
      <c r="A18" s="17">
        <v>13</v>
      </c>
      <c r="B18" s="1" t="s">
        <v>169</v>
      </c>
      <c r="C18" s="1" t="s">
        <v>158</v>
      </c>
      <c r="D18" s="1" t="s">
        <v>10</v>
      </c>
      <c r="E18" s="1">
        <v>200</v>
      </c>
      <c r="F18" s="46">
        <v>0</v>
      </c>
      <c r="G18" s="5">
        <v>0.05</v>
      </c>
      <c r="H18" s="6">
        <f t="shared" si="0"/>
        <v>0</v>
      </c>
      <c r="I18" s="6">
        <f t="shared" si="1"/>
        <v>0</v>
      </c>
      <c r="J18" s="6">
        <f t="shared" si="2"/>
        <v>0</v>
      </c>
    </row>
    <row r="19" spans="1:10">
      <c r="A19" s="17">
        <v>14</v>
      </c>
      <c r="B19" s="1" t="s">
        <v>170</v>
      </c>
      <c r="C19" s="1" t="s">
        <v>156</v>
      </c>
      <c r="D19" s="1" t="s">
        <v>10</v>
      </c>
      <c r="E19" s="1">
        <v>20</v>
      </c>
      <c r="F19" s="46">
        <v>0</v>
      </c>
      <c r="G19" s="5">
        <v>0.05</v>
      </c>
      <c r="H19" s="6">
        <f t="shared" si="0"/>
        <v>0</v>
      </c>
      <c r="I19" s="6">
        <f t="shared" si="1"/>
        <v>0</v>
      </c>
      <c r="J19" s="6">
        <f t="shared" si="2"/>
        <v>0</v>
      </c>
    </row>
    <row r="20" spans="1:10">
      <c r="A20" s="17">
        <v>15</v>
      </c>
      <c r="B20" s="1" t="s">
        <v>171</v>
      </c>
      <c r="C20" s="1" t="s">
        <v>156</v>
      </c>
      <c r="D20" s="1" t="s">
        <v>10</v>
      </c>
      <c r="E20" s="1">
        <v>250</v>
      </c>
      <c r="F20" s="46">
        <v>0</v>
      </c>
      <c r="G20" s="5">
        <v>0.05</v>
      </c>
      <c r="H20" s="6">
        <f t="shared" si="0"/>
        <v>0</v>
      </c>
      <c r="I20" s="6">
        <f t="shared" si="1"/>
        <v>0</v>
      </c>
      <c r="J20" s="6">
        <f t="shared" si="2"/>
        <v>0</v>
      </c>
    </row>
    <row r="21" spans="1:10">
      <c r="A21" s="17">
        <v>16</v>
      </c>
      <c r="B21" s="1" t="s">
        <v>172</v>
      </c>
      <c r="C21" s="1" t="s">
        <v>156</v>
      </c>
      <c r="D21" s="1" t="s">
        <v>10</v>
      </c>
      <c r="E21" s="1">
        <v>20</v>
      </c>
      <c r="F21" s="46">
        <v>0</v>
      </c>
      <c r="G21" s="8">
        <v>0.05</v>
      </c>
      <c r="H21" s="6">
        <f t="shared" si="0"/>
        <v>0</v>
      </c>
      <c r="I21" s="6">
        <f t="shared" si="1"/>
        <v>0</v>
      </c>
      <c r="J21" s="6">
        <f t="shared" si="2"/>
        <v>0</v>
      </c>
    </row>
    <row r="22" spans="1:10">
      <c r="A22" s="17">
        <v>17</v>
      </c>
      <c r="B22" s="1" t="s">
        <v>173</v>
      </c>
      <c r="C22" s="1" t="s">
        <v>158</v>
      </c>
      <c r="D22" s="1" t="s">
        <v>10</v>
      </c>
      <c r="E22" s="1">
        <v>60</v>
      </c>
      <c r="F22" s="46">
        <v>0</v>
      </c>
      <c r="G22" s="8">
        <v>0.05</v>
      </c>
      <c r="H22" s="6">
        <f t="shared" si="0"/>
        <v>0</v>
      </c>
      <c r="I22" s="6">
        <f t="shared" si="1"/>
        <v>0</v>
      </c>
      <c r="J22" s="6">
        <f t="shared" si="2"/>
        <v>0</v>
      </c>
    </row>
    <row r="23" spans="1:10">
      <c r="A23" s="17">
        <v>18</v>
      </c>
      <c r="B23" s="1" t="s">
        <v>174</v>
      </c>
      <c r="C23" s="1" t="s">
        <v>158</v>
      </c>
      <c r="D23" s="1" t="s">
        <v>10</v>
      </c>
      <c r="E23" s="1">
        <v>50</v>
      </c>
      <c r="F23" s="46">
        <v>0</v>
      </c>
      <c r="G23" s="8">
        <v>0.05</v>
      </c>
      <c r="H23" s="6">
        <f t="shared" si="0"/>
        <v>0</v>
      </c>
      <c r="I23" s="6">
        <f t="shared" si="1"/>
        <v>0</v>
      </c>
      <c r="J23" s="6">
        <f t="shared" si="2"/>
        <v>0</v>
      </c>
    </row>
    <row r="24" spans="1:10">
      <c r="A24" s="1">
        <v>19</v>
      </c>
      <c r="B24" s="1" t="s">
        <v>175</v>
      </c>
      <c r="C24" s="1" t="s">
        <v>158</v>
      </c>
      <c r="D24" s="1" t="s">
        <v>10</v>
      </c>
      <c r="E24" s="1">
        <v>50</v>
      </c>
      <c r="F24" s="46">
        <v>0</v>
      </c>
      <c r="G24" s="8">
        <v>0.05</v>
      </c>
      <c r="H24" s="6">
        <f t="shared" si="0"/>
        <v>0</v>
      </c>
      <c r="I24" s="6">
        <f t="shared" si="1"/>
        <v>0</v>
      </c>
      <c r="J24" s="6">
        <f t="shared" si="2"/>
        <v>0</v>
      </c>
    </row>
    <row r="25" spans="1:10">
      <c r="A25" s="1">
        <v>20</v>
      </c>
      <c r="B25" s="80" t="s">
        <v>531</v>
      </c>
      <c r="C25" s="81"/>
      <c r="D25" s="81"/>
      <c r="E25" s="81"/>
      <c r="F25" s="81"/>
      <c r="G25" s="81"/>
      <c r="H25" s="82"/>
      <c r="I25" s="10">
        <f>SUM(I6:I24)</f>
        <v>0</v>
      </c>
      <c r="J25" s="10">
        <f>SUM(J6:J24)</f>
        <v>0</v>
      </c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</sheetData>
  <mergeCells count="2">
    <mergeCell ref="A2:J2"/>
    <mergeCell ref="B25:H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7C12-1A44-43F4-B3D5-8DD283BB9206}">
  <dimension ref="A2:J84"/>
  <sheetViews>
    <sheetView tabSelected="1" topLeftCell="A16" workbookViewId="0">
      <selection activeCell="O33" sqref="O33"/>
    </sheetView>
  </sheetViews>
  <sheetFormatPr defaultColWidth="10" defaultRowHeight="13.8"/>
  <cols>
    <col min="1" max="1" width="4.33203125" style="11" bestFit="1" customWidth="1"/>
    <col min="2" max="2" width="52.21875" style="11" bestFit="1" customWidth="1"/>
    <col min="3" max="3" width="11.44140625" style="11" customWidth="1"/>
    <col min="4" max="4" width="4" style="11" bestFit="1" customWidth="1"/>
    <col min="5" max="5" width="5.44140625" style="11" customWidth="1"/>
    <col min="6" max="6" width="9.109375" style="11" bestFit="1" customWidth="1"/>
    <col min="7" max="7" width="6.33203125" style="11" bestFit="1" customWidth="1"/>
    <col min="8" max="8" width="8.77734375" style="11" bestFit="1" customWidth="1"/>
    <col min="9" max="9" width="11.44140625" style="11" customWidth="1"/>
    <col min="10" max="10" width="12.109375" style="11" customWidth="1"/>
    <col min="11" max="256" width="10" style="11"/>
    <col min="257" max="257" width="4.33203125" style="11" bestFit="1" customWidth="1"/>
    <col min="258" max="258" width="52.21875" style="11" bestFit="1" customWidth="1"/>
    <col min="259" max="259" width="10.44140625" style="11" bestFit="1" customWidth="1"/>
    <col min="260" max="260" width="4" style="11" bestFit="1" customWidth="1"/>
    <col min="261" max="261" width="4.88671875" style="11" bestFit="1" customWidth="1"/>
    <col min="262" max="262" width="9.109375" style="11" bestFit="1" customWidth="1"/>
    <col min="263" max="263" width="6.33203125" style="11" bestFit="1" customWidth="1"/>
    <col min="264" max="264" width="8.77734375" style="11" bestFit="1" customWidth="1"/>
    <col min="265" max="265" width="9" style="11" customWidth="1"/>
    <col min="266" max="266" width="9.88671875" style="11" bestFit="1" customWidth="1"/>
    <col min="267" max="512" width="10" style="11"/>
    <col min="513" max="513" width="4.33203125" style="11" bestFit="1" customWidth="1"/>
    <col min="514" max="514" width="52.21875" style="11" bestFit="1" customWidth="1"/>
    <col min="515" max="515" width="10.44140625" style="11" bestFit="1" customWidth="1"/>
    <col min="516" max="516" width="4" style="11" bestFit="1" customWidth="1"/>
    <col min="517" max="517" width="4.88671875" style="11" bestFit="1" customWidth="1"/>
    <col min="518" max="518" width="9.109375" style="11" bestFit="1" customWidth="1"/>
    <col min="519" max="519" width="6.33203125" style="11" bestFit="1" customWidth="1"/>
    <col min="520" max="520" width="8.77734375" style="11" bestFit="1" customWidth="1"/>
    <col min="521" max="521" width="9" style="11" customWidth="1"/>
    <col min="522" max="522" width="9.88671875" style="11" bestFit="1" customWidth="1"/>
    <col min="523" max="768" width="10" style="11"/>
    <col min="769" max="769" width="4.33203125" style="11" bestFit="1" customWidth="1"/>
    <col min="770" max="770" width="52.21875" style="11" bestFit="1" customWidth="1"/>
    <col min="771" max="771" width="10.44140625" style="11" bestFit="1" customWidth="1"/>
    <col min="772" max="772" width="4" style="11" bestFit="1" customWidth="1"/>
    <col min="773" max="773" width="4.88671875" style="11" bestFit="1" customWidth="1"/>
    <col min="774" max="774" width="9.109375" style="11" bestFit="1" customWidth="1"/>
    <col min="775" max="775" width="6.33203125" style="11" bestFit="1" customWidth="1"/>
    <col min="776" max="776" width="8.77734375" style="11" bestFit="1" customWidth="1"/>
    <col min="777" max="777" width="9" style="11" customWidth="1"/>
    <col min="778" max="778" width="9.88671875" style="11" bestFit="1" customWidth="1"/>
    <col min="779" max="1024" width="10" style="11"/>
    <col min="1025" max="1025" width="4.33203125" style="11" bestFit="1" customWidth="1"/>
    <col min="1026" max="1026" width="52.21875" style="11" bestFit="1" customWidth="1"/>
    <col min="1027" max="1027" width="10.44140625" style="11" bestFit="1" customWidth="1"/>
    <col min="1028" max="1028" width="4" style="11" bestFit="1" customWidth="1"/>
    <col min="1029" max="1029" width="4.88671875" style="11" bestFit="1" customWidth="1"/>
    <col min="1030" max="1030" width="9.109375" style="11" bestFit="1" customWidth="1"/>
    <col min="1031" max="1031" width="6.33203125" style="11" bestFit="1" customWidth="1"/>
    <col min="1032" max="1032" width="8.77734375" style="11" bestFit="1" customWidth="1"/>
    <col min="1033" max="1033" width="9" style="11" customWidth="1"/>
    <col min="1034" max="1034" width="9.88671875" style="11" bestFit="1" customWidth="1"/>
    <col min="1035" max="1280" width="10" style="11"/>
    <col min="1281" max="1281" width="4.33203125" style="11" bestFit="1" customWidth="1"/>
    <col min="1282" max="1282" width="52.21875" style="11" bestFit="1" customWidth="1"/>
    <col min="1283" max="1283" width="10.44140625" style="11" bestFit="1" customWidth="1"/>
    <col min="1284" max="1284" width="4" style="11" bestFit="1" customWidth="1"/>
    <col min="1285" max="1285" width="4.88671875" style="11" bestFit="1" customWidth="1"/>
    <col min="1286" max="1286" width="9.109375" style="11" bestFit="1" customWidth="1"/>
    <col min="1287" max="1287" width="6.33203125" style="11" bestFit="1" customWidth="1"/>
    <col min="1288" max="1288" width="8.77734375" style="11" bestFit="1" customWidth="1"/>
    <col min="1289" max="1289" width="9" style="11" customWidth="1"/>
    <col min="1290" max="1290" width="9.88671875" style="11" bestFit="1" customWidth="1"/>
    <col min="1291" max="1536" width="10" style="11"/>
    <col min="1537" max="1537" width="4.33203125" style="11" bestFit="1" customWidth="1"/>
    <col min="1538" max="1538" width="52.21875" style="11" bestFit="1" customWidth="1"/>
    <col min="1539" max="1539" width="10.44140625" style="11" bestFit="1" customWidth="1"/>
    <col min="1540" max="1540" width="4" style="11" bestFit="1" customWidth="1"/>
    <col min="1541" max="1541" width="4.88671875" style="11" bestFit="1" customWidth="1"/>
    <col min="1542" max="1542" width="9.109375" style="11" bestFit="1" customWidth="1"/>
    <col min="1543" max="1543" width="6.33203125" style="11" bestFit="1" customWidth="1"/>
    <col min="1544" max="1544" width="8.77734375" style="11" bestFit="1" customWidth="1"/>
    <col min="1545" max="1545" width="9" style="11" customWidth="1"/>
    <col min="1546" max="1546" width="9.88671875" style="11" bestFit="1" customWidth="1"/>
    <col min="1547" max="1792" width="10" style="11"/>
    <col min="1793" max="1793" width="4.33203125" style="11" bestFit="1" customWidth="1"/>
    <col min="1794" max="1794" width="52.21875" style="11" bestFit="1" customWidth="1"/>
    <col min="1795" max="1795" width="10.44140625" style="11" bestFit="1" customWidth="1"/>
    <col min="1796" max="1796" width="4" style="11" bestFit="1" customWidth="1"/>
    <col min="1797" max="1797" width="4.88671875" style="11" bestFit="1" customWidth="1"/>
    <col min="1798" max="1798" width="9.109375" style="11" bestFit="1" customWidth="1"/>
    <col min="1799" max="1799" width="6.33203125" style="11" bestFit="1" customWidth="1"/>
    <col min="1800" max="1800" width="8.77734375" style="11" bestFit="1" customWidth="1"/>
    <col min="1801" max="1801" width="9" style="11" customWidth="1"/>
    <col min="1802" max="1802" width="9.88671875" style="11" bestFit="1" customWidth="1"/>
    <col min="1803" max="2048" width="10" style="11"/>
    <col min="2049" max="2049" width="4.33203125" style="11" bestFit="1" customWidth="1"/>
    <col min="2050" max="2050" width="52.21875" style="11" bestFit="1" customWidth="1"/>
    <col min="2051" max="2051" width="10.44140625" style="11" bestFit="1" customWidth="1"/>
    <col min="2052" max="2052" width="4" style="11" bestFit="1" customWidth="1"/>
    <col min="2053" max="2053" width="4.88671875" style="11" bestFit="1" customWidth="1"/>
    <col min="2054" max="2054" width="9.109375" style="11" bestFit="1" customWidth="1"/>
    <col min="2055" max="2055" width="6.33203125" style="11" bestFit="1" customWidth="1"/>
    <col min="2056" max="2056" width="8.77734375" style="11" bestFit="1" customWidth="1"/>
    <col min="2057" max="2057" width="9" style="11" customWidth="1"/>
    <col min="2058" max="2058" width="9.88671875" style="11" bestFit="1" customWidth="1"/>
    <col min="2059" max="2304" width="10" style="11"/>
    <col min="2305" max="2305" width="4.33203125" style="11" bestFit="1" customWidth="1"/>
    <col min="2306" max="2306" width="52.21875" style="11" bestFit="1" customWidth="1"/>
    <col min="2307" max="2307" width="10.44140625" style="11" bestFit="1" customWidth="1"/>
    <col min="2308" max="2308" width="4" style="11" bestFit="1" customWidth="1"/>
    <col min="2309" max="2309" width="4.88671875" style="11" bestFit="1" customWidth="1"/>
    <col min="2310" max="2310" width="9.109375" style="11" bestFit="1" customWidth="1"/>
    <col min="2311" max="2311" width="6.33203125" style="11" bestFit="1" customWidth="1"/>
    <col min="2312" max="2312" width="8.77734375" style="11" bestFit="1" customWidth="1"/>
    <col min="2313" max="2313" width="9" style="11" customWidth="1"/>
    <col min="2314" max="2314" width="9.88671875" style="11" bestFit="1" customWidth="1"/>
    <col min="2315" max="2560" width="10" style="11"/>
    <col min="2561" max="2561" width="4.33203125" style="11" bestFit="1" customWidth="1"/>
    <col min="2562" max="2562" width="52.21875" style="11" bestFit="1" customWidth="1"/>
    <col min="2563" max="2563" width="10.44140625" style="11" bestFit="1" customWidth="1"/>
    <col min="2564" max="2564" width="4" style="11" bestFit="1" customWidth="1"/>
    <col min="2565" max="2565" width="4.88671875" style="11" bestFit="1" customWidth="1"/>
    <col min="2566" max="2566" width="9.109375" style="11" bestFit="1" customWidth="1"/>
    <col min="2567" max="2567" width="6.33203125" style="11" bestFit="1" customWidth="1"/>
    <col min="2568" max="2568" width="8.77734375" style="11" bestFit="1" customWidth="1"/>
    <col min="2569" max="2569" width="9" style="11" customWidth="1"/>
    <col min="2570" max="2570" width="9.88671875" style="11" bestFit="1" customWidth="1"/>
    <col min="2571" max="2816" width="10" style="11"/>
    <col min="2817" max="2817" width="4.33203125" style="11" bestFit="1" customWidth="1"/>
    <col min="2818" max="2818" width="52.21875" style="11" bestFit="1" customWidth="1"/>
    <col min="2819" max="2819" width="10.44140625" style="11" bestFit="1" customWidth="1"/>
    <col min="2820" max="2820" width="4" style="11" bestFit="1" customWidth="1"/>
    <col min="2821" max="2821" width="4.88671875" style="11" bestFit="1" customWidth="1"/>
    <col min="2822" max="2822" width="9.109375" style="11" bestFit="1" customWidth="1"/>
    <col min="2823" max="2823" width="6.33203125" style="11" bestFit="1" customWidth="1"/>
    <col min="2824" max="2824" width="8.77734375" style="11" bestFit="1" customWidth="1"/>
    <col min="2825" max="2825" width="9" style="11" customWidth="1"/>
    <col min="2826" max="2826" width="9.88671875" style="11" bestFit="1" customWidth="1"/>
    <col min="2827" max="3072" width="10" style="11"/>
    <col min="3073" max="3073" width="4.33203125" style="11" bestFit="1" customWidth="1"/>
    <col min="3074" max="3074" width="52.21875" style="11" bestFit="1" customWidth="1"/>
    <col min="3075" max="3075" width="10.44140625" style="11" bestFit="1" customWidth="1"/>
    <col min="3076" max="3076" width="4" style="11" bestFit="1" customWidth="1"/>
    <col min="3077" max="3077" width="4.88671875" style="11" bestFit="1" customWidth="1"/>
    <col min="3078" max="3078" width="9.109375" style="11" bestFit="1" customWidth="1"/>
    <col min="3079" max="3079" width="6.33203125" style="11" bestFit="1" customWidth="1"/>
    <col min="3080" max="3080" width="8.77734375" style="11" bestFit="1" customWidth="1"/>
    <col min="3081" max="3081" width="9" style="11" customWidth="1"/>
    <col min="3082" max="3082" width="9.88671875" style="11" bestFit="1" customWidth="1"/>
    <col min="3083" max="3328" width="10" style="11"/>
    <col min="3329" max="3329" width="4.33203125" style="11" bestFit="1" customWidth="1"/>
    <col min="3330" max="3330" width="52.21875" style="11" bestFit="1" customWidth="1"/>
    <col min="3331" max="3331" width="10.44140625" style="11" bestFit="1" customWidth="1"/>
    <col min="3332" max="3332" width="4" style="11" bestFit="1" customWidth="1"/>
    <col min="3333" max="3333" width="4.88671875" style="11" bestFit="1" customWidth="1"/>
    <col min="3334" max="3334" width="9.109375" style="11" bestFit="1" customWidth="1"/>
    <col min="3335" max="3335" width="6.33203125" style="11" bestFit="1" customWidth="1"/>
    <col min="3336" max="3336" width="8.77734375" style="11" bestFit="1" customWidth="1"/>
    <col min="3337" max="3337" width="9" style="11" customWidth="1"/>
    <col min="3338" max="3338" width="9.88671875" style="11" bestFit="1" customWidth="1"/>
    <col min="3339" max="3584" width="10" style="11"/>
    <col min="3585" max="3585" width="4.33203125" style="11" bestFit="1" customWidth="1"/>
    <col min="3586" max="3586" width="52.21875" style="11" bestFit="1" customWidth="1"/>
    <col min="3587" max="3587" width="10.44140625" style="11" bestFit="1" customWidth="1"/>
    <col min="3588" max="3588" width="4" style="11" bestFit="1" customWidth="1"/>
    <col min="3589" max="3589" width="4.88671875" style="11" bestFit="1" customWidth="1"/>
    <col min="3590" max="3590" width="9.109375" style="11" bestFit="1" customWidth="1"/>
    <col min="3591" max="3591" width="6.33203125" style="11" bestFit="1" customWidth="1"/>
    <col min="3592" max="3592" width="8.77734375" style="11" bestFit="1" customWidth="1"/>
    <col min="3593" max="3593" width="9" style="11" customWidth="1"/>
    <col min="3594" max="3594" width="9.88671875" style="11" bestFit="1" customWidth="1"/>
    <col min="3595" max="3840" width="10" style="11"/>
    <col min="3841" max="3841" width="4.33203125" style="11" bestFit="1" customWidth="1"/>
    <col min="3842" max="3842" width="52.21875" style="11" bestFit="1" customWidth="1"/>
    <col min="3843" max="3843" width="10.44140625" style="11" bestFit="1" customWidth="1"/>
    <col min="3844" max="3844" width="4" style="11" bestFit="1" customWidth="1"/>
    <col min="3845" max="3845" width="4.88671875" style="11" bestFit="1" customWidth="1"/>
    <col min="3846" max="3846" width="9.109375" style="11" bestFit="1" customWidth="1"/>
    <col min="3847" max="3847" width="6.33203125" style="11" bestFit="1" customWidth="1"/>
    <col min="3848" max="3848" width="8.77734375" style="11" bestFit="1" customWidth="1"/>
    <col min="3849" max="3849" width="9" style="11" customWidth="1"/>
    <col min="3850" max="3850" width="9.88671875" style="11" bestFit="1" customWidth="1"/>
    <col min="3851" max="4096" width="10" style="11"/>
    <col min="4097" max="4097" width="4.33203125" style="11" bestFit="1" customWidth="1"/>
    <col min="4098" max="4098" width="52.21875" style="11" bestFit="1" customWidth="1"/>
    <col min="4099" max="4099" width="10.44140625" style="11" bestFit="1" customWidth="1"/>
    <col min="4100" max="4100" width="4" style="11" bestFit="1" customWidth="1"/>
    <col min="4101" max="4101" width="4.88671875" style="11" bestFit="1" customWidth="1"/>
    <col min="4102" max="4102" width="9.109375" style="11" bestFit="1" customWidth="1"/>
    <col min="4103" max="4103" width="6.33203125" style="11" bestFit="1" customWidth="1"/>
    <col min="4104" max="4104" width="8.77734375" style="11" bestFit="1" customWidth="1"/>
    <col min="4105" max="4105" width="9" style="11" customWidth="1"/>
    <col min="4106" max="4106" width="9.88671875" style="11" bestFit="1" customWidth="1"/>
    <col min="4107" max="4352" width="10" style="11"/>
    <col min="4353" max="4353" width="4.33203125" style="11" bestFit="1" customWidth="1"/>
    <col min="4354" max="4354" width="52.21875" style="11" bestFit="1" customWidth="1"/>
    <col min="4355" max="4355" width="10.44140625" style="11" bestFit="1" customWidth="1"/>
    <col min="4356" max="4356" width="4" style="11" bestFit="1" customWidth="1"/>
    <col min="4357" max="4357" width="4.88671875" style="11" bestFit="1" customWidth="1"/>
    <col min="4358" max="4358" width="9.109375" style="11" bestFit="1" customWidth="1"/>
    <col min="4359" max="4359" width="6.33203125" style="11" bestFit="1" customWidth="1"/>
    <col min="4360" max="4360" width="8.77734375" style="11" bestFit="1" customWidth="1"/>
    <col min="4361" max="4361" width="9" style="11" customWidth="1"/>
    <col min="4362" max="4362" width="9.88671875" style="11" bestFit="1" customWidth="1"/>
    <col min="4363" max="4608" width="10" style="11"/>
    <col min="4609" max="4609" width="4.33203125" style="11" bestFit="1" customWidth="1"/>
    <col min="4610" max="4610" width="52.21875" style="11" bestFit="1" customWidth="1"/>
    <col min="4611" max="4611" width="10.44140625" style="11" bestFit="1" customWidth="1"/>
    <col min="4612" max="4612" width="4" style="11" bestFit="1" customWidth="1"/>
    <col min="4613" max="4613" width="4.88671875" style="11" bestFit="1" customWidth="1"/>
    <col min="4614" max="4614" width="9.109375" style="11" bestFit="1" customWidth="1"/>
    <col min="4615" max="4615" width="6.33203125" style="11" bestFit="1" customWidth="1"/>
    <col min="4616" max="4616" width="8.77734375" style="11" bestFit="1" customWidth="1"/>
    <col min="4617" max="4617" width="9" style="11" customWidth="1"/>
    <col min="4618" max="4618" width="9.88671875" style="11" bestFit="1" customWidth="1"/>
    <col min="4619" max="4864" width="10" style="11"/>
    <col min="4865" max="4865" width="4.33203125" style="11" bestFit="1" customWidth="1"/>
    <col min="4866" max="4866" width="52.21875" style="11" bestFit="1" customWidth="1"/>
    <col min="4867" max="4867" width="10.44140625" style="11" bestFit="1" customWidth="1"/>
    <col min="4868" max="4868" width="4" style="11" bestFit="1" customWidth="1"/>
    <col min="4869" max="4869" width="4.88671875" style="11" bestFit="1" customWidth="1"/>
    <col min="4870" max="4870" width="9.109375" style="11" bestFit="1" customWidth="1"/>
    <col min="4871" max="4871" width="6.33203125" style="11" bestFit="1" customWidth="1"/>
    <col min="4872" max="4872" width="8.77734375" style="11" bestFit="1" customWidth="1"/>
    <col min="4873" max="4873" width="9" style="11" customWidth="1"/>
    <col min="4874" max="4874" width="9.88671875" style="11" bestFit="1" customWidth="1"/>
    <col min="4875" max="5120" width="10" style="11"/>
    <col min="5121" max="5121" width="4.33203125" style="11" bestFit="1" customWidth="1"/>
    <col min="5122" max="5122" width="52.21875" style="11" bestFit="1" customWidth="1"/>
    <col min="5123" max="5123" width="10.44140625" style="11" bestFit="1" customWidth="1"/>
    <col min="5124" max="5124" width="4" style="11" bestFit="1" customWidth="1"/>
    <col min="5125" max="5125" width="4.88671875" style="11" bestFit="1" customWidth="1"/>
    <col min="5126" max="5126" width="9.109375" style="11" bestFit="1" customWidth="1"/>
    <col min="5127" max="5127" width="6.33203125" style="11" bestFit="1" customWidth="1"/>
    <col min="5128" max="5128" width="8.77734375" style="11" bestFit="1" customWidth="1"/>
    <col min="5129" max="5129" width="9" style="11" customWidth="1"/>
    <col min="5130" max="5130" width="9.88671875" style="11" bestFit="1" customWidth="1"/>
    <col min="5131" max="5376" width="10" style="11"/>
    <col min="5377" max="5377" width="4.33203125" style="11" bestFit="1" customWidth="1"/>
    <col min="5378" max="5378" width="52.21875" style="11" bestFit="1" customWidth="1"/>
    <col min="5379" max="5379" width="10.44140625" style="11" bestFit="1" customWidth="1"/>
    <col min="5380" max="5380" width="4" style="11" bestFit="1" customWidth="1"/>
    <col min="5381" max="5381" width="4.88671875" style="11" bestFit="1" customWidth="1"/>
    <col min="5382" max="5382" width="9.109375" style="11" bestFit="1" customWidth="1"/>
    <col min="5383" max="5383" width="6.33203125" style="11" bestFit="1" customWidth="1"/>
    <col min="5384" max="5384" width="8.77734375" style="11" bestFit="1" customWidth="1"/>
    <col min="5385" max="5385" width="9" style="11" customWidth="1"/>
    <col min="5386" max="5386" width="9.88671875" style="11" bestFit="1" customWidth="1"/>
    <col min="5387" max="5632" width="10" style="11"/>
    <col min="5633" max="5633" width="4.33203125" style="11" bestFit="1" customWidth="1"/>
    <col min="5634" max="5634" width="52.21875" style="11" bestFit="1" customWidth="1"/>
    <col min="5635" max="5635" width="10.44140625" style="11" bestFit="1" customWidth="1"/>
    <col min="5636" max="5636" width="4" style="11" bestFit="1" customWidth="1"/>
    <col min="5637" max="5637" width="4.88671875" style="11" bestFit="1" customWidth="1"/>
    <col min="5638" max="5638" width="9.109375" style="11" bestFit="1" customWidth="1"/>
    <col min="5639" max="5639" width="6.33203125" style="11" bestFit="1" customWidth="1"/>
    <col min="5640" max="5640" width="8.77734375" style="11" bestFit="1" customWidth="1"/>
    <col min="5641" max="5641" width="9" style="11" customWidth="1"/>
    <col min="5642" max="5642" width="9.88671875" style="11" bestFit="1" customWidth="1"/>
    <col min="5643" max="5888" width="10" style="11"/>
    <col min="5889" max="5889" width="4.33203125" style="11" bestFit="1" customWidth="1"/>
    <col min="5890" max="5890" width="52.21875" style="11" bestFit="1" customWidth="1"/>
    <col min="5891" max="5891" width="10.44140625" style="11" bestFit="1" customWidth="1"/>
    <col min="5892" max="5892" width="4" style="11" bestFit="1" customWidth="1"/>
    <col min="5893" max="5893" width="4.88671875" style="11" bestFit="1" customWidth="1"/>
    <col min="5894" max="5894" width="9.109375" style="11" bestFit="1" customWidth="1"/>
    <col min="5895" max="5895" width="6.33203125" style="11" bestFit="1" customWidth="1"/>
    <col min="5896" max="5896" width="8.77734375" style="11" bestFit="1" customWidth="1"/>
    <col min="5897" max="5897" width="9" style="11" customWidth="1"/>
    <col min="5898" max="5898" width="9.88671875" style="11" bestFit="1" customWidth="1"/>
    <col min="5899" max="6144" width="10" style="11"/>
    <col min="6145" max="6145" width="4.33203125" style="11" bestFit="1" customWidth="1"/>
    <col min="6146" max="6146" width="52.21875" style="11" bestFit="1" customWidth="1"/>
    <col min="6147" max="6147" width="10.44140625" style="11" bestFit="1" customWidth="1"/>
    <col min="6148" max="6148" width="4" style="11" bestFit="1" customWidth="1"/>
    <col min="6149" max="6149" width="4.88671875" style="11" bestFit="1" customWidth="1"/>
    <col min="6150" max="6150" width="9.109375" style="11" bestFit="1" customWidth="1"/>
    <col min="6151" max="6151" width="6.33203125" style="11" bestFit="1" customWidth="1"/>
    <col min="6152" max="6152" width="8.77734375" style="11" bestFit="1" customWidth="1"/>
    <col min="6153" max="6153" width="9" style="11" customWidth="1"/>
    <col min="6154" max="6154" width="9.88671875" style="11" bestFit="1" customWidth="1"/>
    <col min="6155" max="6400" width="10" style="11"/>
    <col min="6401" max="6401" width="4.33203125" style="11" bestFit="1" customWidth="1"/>
    <col min="6402" max="6402" width="52.21875" style="11" bestFit="1" customWidth="1"/>
    <col min="6403" max="6403" width="10.44140625" style="11" bestFit="1" customWidth="1"/>
    <col min="6404" max="6404" width="4" style="11" bestFit="1" customWidth="1"/>
    <col min="6405" max="6405" width="4.88671875" style="11" bestFit="1" customWidth="1"/>
    <col min="6406" max="6406" width="9.109375" style="11" bestFit="1" customWidth="1"/>
    <col min="6407" max="6407" width="6.33203125" style="11" bestFit="1" customWidth="1"/>
    <col min="6408" max="6408" width="8.77734375" style="11" bestFit="1" customWidth="1"/>
    <col min="6409" max="6409" width="9" style="11" customWidth="1"/>
    <col min="6410" max="6410" width="9.88671875" style="11" bestFit="1" customWidth="1"/>
    <col min="6411" max="6656" width="10" style="11"/>
    <col min="6657" max="6657" width="4.33203125" style="11" bestFit="1" customWidth="1"/>
    <col min="6658" max="6658" width="52.21875" style="11" bestFit="1" customWidth="1"/>
    <col min="6659" max="6659" width="10.44140625" style="11" bestFit="1" customWidth="1"/>
    <col min="6660" max="6660" width="4" style="11" bestFit="1" customWidth="1"/>
    <col min="6661" max="6661" width="4.88671875" style="11" bestFit="1" customWidth="1"/>
    <col min="6662" max="6662" width="9.109375" style="11" bestFit="1" customWidth="1"/>
    <col min="6663" max="6663" width="6.33203125" style="11" bestFit="1" customWidth="1"/>
    <col min="6664" max="6664" width="8.77734375" style="11" bestFit="1" customWidth="1"/>
    <col min="6665" max="6665" width="9" style="11" customWidth="1"/>
    <col min="6666" max="6666" width="9.88671875" style="11" bestFit="1" customWidth="1"/>
    <col min="6667" max="6912" width="10" style="11"/>
    <col min="6913" max="6913" width="4.33203125" style="11" bestFit="1" customWidth="1"/>
    <col min="6914" max="6914" width="52.21875" style="11" bestFit="1" customWidth="1"/>
    <col min="6915" max="6915" width="10.44140625" style="11" bestFit="1" customWidth="1"/>
    <col min="6916" max="6916" width="4" style="11" bestFit="1" customWidth="1"/>
    <col min="6917" max="6917" width="4.88671875" style="11" bestFit="1" customWidth="1"/>
    <col min="6918" max="6918" width="9.109375" style="11" bestFit="1" customWidth="1"/>
    <col min="6919" max="6919" width="6.33203125" style="11" bestFit="1" customWidth="1"/>
    <col min="6920" max="6920" width="8.77734375" style="11" bestFit="1" customWidth="1"/>
    <col min="6921" max="6921" width="9" style="11" customWidth="1"/>
    <col min="6922" max="6922" width="9.88671875" style="11" bestFit="1" customWidth="1"/>
    <col min="6923" max="7168" width="10" style="11"/>
    <col min="7169" max="7169" width="4.33203125" style="11" bestFit="1" customWidth="1"/>
    <col min="7170" max="7170" width="52.21875" style="11" bestFit="1" customWidth="1"/>
    <col min="7171" max="7171" width="10.44140625" style="11" bestFit="1" customWidth="1"/>
    <col min="7172" max="7172" width="4" style="11" bestFit="1" customWidth="1"/>
    <col min="7173" max="7173" width="4.88671875" style="11" bestFit="1" customWidth="1"/>
    <col min="7174" max="7174" width="9.109375" style="11" bestFit="1" customWidth="1"/>
    <col min="7175" max="7175" width="6.33203125" style="11" bestFit="1" customWidth="1"/>
    <col min="7176" max="7176" width="8.77734375" style="11" bestFit="1" customWidth="1"/>
    <col min="7177" max="7177" width="9" style="11" customWidth="1"/>
    <col min="7178" max="7178" width="9.88671875" style="11" bestFit="1" customWidth="1"/>
    <col min="7179" max="7424" width="10" style="11"/>
    <col min="7425" max="7425" width="4.33203125" style="11" bestFit="1" customWidth="1"/>
    <col min="7426" max="7426" width="52.21875" style="11" bestFit="1" customWidth="1"/>
    <col min="7427" max="7427" width="10.44140625" style="11" bestFit="1" customWidth="1"/>
    <col min="7428" max="7428" width="4" style="11" bestFit="1" customWidth="1"/>
    <col min="7429" max="7429" width="4.88671875" style="11" bestFit="1" customWidth="1"/>
    <col min="7430" max="7430" width="9.109375" style="11" bestFit="1" customWidth="1"/>
    <col min="7431" max="7431" width="6.33203125" style="11" bestFit="1" customWidth="1"/>
    <col min="7432" max="7432" width="8.77734375" style="11" bestFit="1" customWidth="1"/>
    <col min="7433" max="7433" width="9" style="11" customWidth="1"/>
    <col min="7434" max="7434" width="9.88671875" style="11" bestFit="1" customWidth="1"/>
    <col min="7435" max="7680" width="10" style="11"/>
    <col min="7681" max="7681" width="4.33203125" style="11" bestFit="1" customWidth="1"/>
    <col min="7682" max="7682" width="52.21875" style="11" bestFit="1" customWidth="1"/>
    <col min="7683" max="7683" width="10.44140625" style="11" bestFit="1" customWidth="1"/>
    <col min="7684" max="7684" width="4" style="11" bestFit="1" customWidth="1"/>
    <col min="7685" max="7685" width="4.88671875" style="11" bestFit="1" customWidth="1"/>
    <col min="7686" max="7686" width="9.109375" style="11" bestFit="1" customWidth="1"/>
    <col min="7687" max="7687" width="6.33203125" style="11" bestFit="1" customWidth="1"/>
    <col min="7688" max="7688" width="8.77734375" style="11" bestFit="1" customWidth="1"/>
    <col min="7689" max="7689" width="9" style="11" customWidth="1"/>
    <col min="7690" max="7690" width="9.88671875" style="11" bestFit="1" customWidth="1"/>
    <col min="7691" max="7936" width="10" style="11"/>
    <col min="7937" max="7937" width="4.33203125" style="11" bestFit="1" customWidth="1"/>
    <col min="7938" max="7938" width="52.21875" style="11" bestFit="1" customWidth="1"/>
    <col min="7939" max="7939" width="10.44140625" style="11" bestFit="1" customWidth="1"/>
    <col min="7940" max="7940" width="4" style="11" bestFit="1" customWidth="1"/>
    <col min="7941" max="7941" width="4.88671875" style="11" bestFit="1" customWidth="1"/>
    <col min="7942" max="7942" width="9.109375" style="11" bestFit="1" customWidth="1"/>
    <col min="7943" max="7943" width="6.33203125" style="11" bestFit="1" customWidth="1"/>
    <col min="7944" max="7944" width="8.77734375" style="11" bestFit="1" customWidth="1"/>
    <col min="7945" max="7945" width="9" style="11" customWidth="1"/>
    <col min="7946" max="7946" width="9.88671875" style="11" bestFit="1" customWidth="1"/>
    <col min="7947" max="8192" width="10" style="11"/>
    <col min="8193" max="8193" width="4.33203125" style="11" bestFit="1" customWidth="1"/>
    <col min="8194" max="8194" width="52.21875" style="11" bestFit="1" customWidth="1"/>
    <col min="8195" max="8195" width="10.44140625" style="11" bestFit="1" customWidth="1"/>
    <col min="8196" max="8196" width="4" style="11" bestFit="1" customWidth="1"/>
    <col min="8197" max="8197" width="4.88671875" style="11" bestFit="1" customWidth="1"/>
    <col min="8198" max="8198" width="9.109375" style="11" bestFit="1" customWidth="1"/>
    <col min="8199" max="8199" width="6.33203125" style="11" bestFit="1" customWidth="1"/>
    <col min="8200" max="8200" width="8.77734375" style="11" bestFit="1" customWidth="1"/>
    <col min="8201" max="8201" width="9" style="11" customWidth="1"/>
    <col min="8202" max="8202" width="9.88671875" style="11" bestFit="1" customWidth="1"/>
    <col min="8203" max="8448" width="10" style="11"/>
    <col min="8449" max="8449" width="4.33203125" style="11" bestFit="1" customWidth="1"/>
    <col min="8450" max="8450" width="52.21875" style="11" bestFit="1" customWidth="1"/>
    <col min="8451" max="8451" width="10.44140625" style="11" bestFit="1" customWidth="1"/>
    <col min="8452" max="8452" width="4" style="11" bestFit="1" customWidth="1"/>
    <col min="8453" max="8453" width="4.88671875" style="11" bestFit="1" customWidth="1"/>
    <col min="8454" max="8454" width="9.109375" style="11" bestFit="1" customWidth="1"/>
    <col min="8455" max="8455" width="6.33203125" style="11" bestFit="1" customWidth="1"/>
    <col min="8456" max="8456" width="8.77734375" style="11" bestFit="1" customWidth="1"/>
    <col min="8457" max="8457" width="9" style="11" customWidth="1"/>
    <col min="8458" max="8458" width="9.88671875" style="11" bestFit="1" customWidth="1"/>
    <col min="8459" max="8704" width="10" style="11"/>
    <col min="8705" max="8705" width="4.33203125" style="11" bestFit="1" customWidth="1"/>
    <col min="8706" max="8706" width="52.21875" style="11" bestFit="1" customWidth="1"/>
    <col min="8707" max="8707" width="10.44140625" style="11" bestFit="1" customWidth="1"/>
    <col min="8708" max="8708" width="4" style="11" bestFit="1" customWidth="1"/>
    <col min="8709" max="8709" width="4.88671875" style="11" bestFit="1" customWidth="1"/>
    <col min="8710" max="8710" width="9.109375" style="11" bestFit="1" customWidth="1"/>
    <col min="8711" max="8711" width="6.33203125" style="11" bestFit="1" customWidth="1"/>
    <col min="8712" max="8712" width="8.77734375" style="11" bestFit="1" customWidth="1"/>
    <col min="8713" max="8713" width="9" style="11" customWidth="1"/>
    <col min="8714" max="8714" width="9.88671875" style="11" bestFit="1" customWidth="1"/>
    <col min="8715" max="8960" width="10" style="11"/>
    <col min="8961" max="8961" width="4.33203125" style="11" bestFit="1" customWidth="1"/>
    <col min="8962" max="8962" width="52.21875" style="11" bestFit="1" customWidth="1"/>
    <col min="8963" max="8963" width="10.44140625" style="11" bestFit="1" customWidth="1"/>
    <col min="8964" max="8964" width="4" style="11" bestFit="1" customWidth="1"/>
    <col min="8965" max="8965" width="4.88671875" style="11" bestFit="1" customWidth="1"/>
    <col min="8966" max="8966" width="9.109375" style="11" bestFit="1" customWidth="1"/>
    <col min="8967" max="8967" width="6.33203125" style="11" bestFit="1" customWidth="1"/>
    <col min="8968" max="8968" width="8.77734375" style="11" bestFit="1" customWidth="1"/>
    <col min="8969" max="8969" width="9" style="11" customWidth="1"/>
    <col min="8970" max="8970" width="9.88671875" style="11" bestFit="1" customWidth="1"/>
    <col min="8971" max="9216" width="10" style="11"/>
    <col min="9217" max="9217" width="4.33203125" style="11" bestFit="1" customWidth="1"/>
    <col min="9218" max="9218" width="52.21875" style="11" bestFit="1" customWidth="1"/>
    <col min="9219" max="9219" width="10.44140625" style="11" bestFit="1" customWidth="1"/>
    <col min="9220" max="9220" width="4" style="11" bestFit="1" customWidth="1"/>
    <col min="9221" max="9221" width="4.88671875" style="11" bestFit="1" customWidth="1"/>
    <col min="9222" max="9222" width="9.109375" style="11" bestFit="1" customWidth="1"/>
    <col min="9223" max="9223" width="6.33203125" style="11" bestFit="1" customWidth="1"/>
    <col min="9224" max="9224" width="8.77734375" style="11" bestFit="1" customWidth="1"/>
    <col min="9225" max="9225" width="9" style="11" customWidth="1"/>
    <col min="9226" max="9226" width="9.88671875" style="11" bestFit="1" customWidth="1"/>
    <col min="9227" max="9472" width="10" style="11"/>
    <col min="9473" max="9473" width="4.33203125" style="11" bestFit="1" customWidth="1"/>
    <col min="9474" max="9474" width="52.21875" style="11" bestFit="1" customWidth="1"/>
    <col min="9475" max="9475" width="10.44140625" style="11" bestFit="1" customWidth="1"/>
    <col min="9476" max="9476" width="4" style="11" bestFit="1" customWidth="1"/>
    <col min="9477" max="9477" width="4.88671875" style="11" bestFit="1" customWidth="1"/>
    <col min="9478" max="9478" width="9.109375" style="11" bestFit="1" customWidth="1"/>
    <col min="9479" max="9479" width="6.33203125" style="11" bestFit="1" customWidth="1"/>
    <col min="9480" max="9480" width="8.77734375" style="11" bestFit="1" customWidth="1"/>
    <col min="9481" max="9481" width="9" style="11" customWidth="1"/>
    <col min="9482" max="9482" width="9.88671875" style="11" bestFit="1" customWidth="1"/>
    <col min="9483" max="9728" width="10" style="11"/>
    <col min="9729" max="9729" width="4.33203125" style="11" bestFit="1" customWidth="1"/>
    <col min="9730" max="9730" width="52.21875" style="11" bestFit="1" customWidth="1"/>
    <col min="9731" max="9731" width="10.44140625" style="11" bestFit="1" customWidth="1"/>
    <col min="9732" max="9732" width="4" style="11" bestFit="1" customWidth="1"/>
    <col min="9733" max="9733" width="4.88671875" style="11" bestFit="1" customWidth="1"/>
    <col min="9734" max="9734" width="9.109375" style="11" bestFit="1" customWidth="1"/>
    <col min="9735" max="9735" width="6.33203125" style="11" bestFit="1" customWidth="1"/>
    <col min="9736" max="9736" width="8.77734375" style="11" bestFit="1" customWidth="1"/>
    <col min="9737" max="9737" width="9" style="11" customWidth="1"/>
    <col min="9738" max="9738" width="9.88671875" style="11" bestFit="1" customWidth="1"/>
    <col min="9739" max="9984" width="10" style="11"/>
    <col min="9985" max="9985" width="4.33203125" style="11" bestFit="1" customWidth="1"/>
    <col min="9986" max="9986" width="52.21875" style="11" bestFit="1" customWidth="1"/>
    <col min="9987" max="9987" width="10.44140625" style="11" bestFit="1" customWidth="1"/>
    <col min="9988" max="9988" width="4" style="11" bestFit="1" customWidth="1"/>
    <col min="9989" max="9989" width="4.88671875" style="11" bestFit="1" customWidth="1"/>
    <col min="9990" max="9990" width="9.109375" style="11" bestFit="1" customWidth="1"/>
    <col min="9991" max="9991" width="6.33203125" style="11" bestFit="1" customWidth="1"/>
    <col min="9992" max="9992" width="8.77734375" style="11" bestFit="1" customWidth="1"/>
    <col min="9993" max="9993" width="9" style="11" customWidth="1"/>
    <col min="9994" max="9994" width="9.88671875" style="11" bestFit="1" customWidth="1"/>
    <col min="9995" max="10240" width="10" style="11"/>
    <col min="10241" max="10241" width="4.33203125" style="11" bestFit="1" customWidth="1"/>
    <col min="10242" max="10242" width="52.21875" style="11" bestFit="1" customWidth="1"/>
    <col min="10243" max="10243" width="10.44140625" style="11" bestFit="1" customWidth="1"/>
    <col min="10244" max="10244" width="4" style="11" bestFit="1" customWidth="1"/>
    <col min="10245" max="10245" width="4.88671875" style="11" bestFit="1" customWidth="1"/>
    <col min="10246" max="10246" width="9.109375" style="11" bestFit="1" customWidth="1"/>
    <col min="10247" max="10247" width="6.33203125" style="11" bestFit="1" customWidth="1"/>
    <col min="10248" max="10248" width="8.77734375" style="11" bestFit="1" customWidth="1"/>
    <col min="10249" max="10249" width="9" style="11" customWidth="1"/>
    <col min="10250" max="10250" width="9.88671875" style="11" bestFit="1" customWidth="1"/>
    <col min="10251" max="10496" width="10" style="11"/>
    <col min="10497" max="10497" width="4.33203125" style="11" bestFit="1" customWidth="1"/>
    <col min="10498" max="10498" width="52.21875" style="11" bestFit="1" customWidth="1"/>
    <col min="10499" max="10499" width="10.44140625" style="11" bestFit="1" customWidth="1"/>
    <col min="10500" max="10500" width="4" style="11" bestFit="1" customWidth="1"/>
    <col min="10501" max="10501" width="4.88671875" style="11" bestFit="1" customWidth="1"/>
    <col min="10502" max="10502" width="9.109375" style="11" bestFit="1" customWidth="1"/>
    <col min="10503" max="10503" width="6.33203125" style="11" bestFit="1" customWidth="1"/>
    <col min="10504" max="10504" width="8.77734375" style="11" bestFit="1" customWidth="1"/>
    <col min="10505" max="10505" width="9" style="11" customWidth="1"/>
    <col min="10506" max="10506" width="9.88671875" style="11" bestFit="1" customWidth="1"/>
    <col min="10507" max="10752" width="10" style="11"/>
    <col min="10753" max="10753" width="4.33203125" style="11" bestFit="1" customWidth="1"/>
    <col min="10754" max="10754" width="52.21875" style="11" bestFit="1" customWidth="1"/>
    <col min="10755" max="10755" width="10.44140625" style="11" bestFit="1" customWidth="1"/>
    <col min="10756" max="10756" width="4" style="11" bestFit="1" customWidth="1"/>
    <col min="10757" max="10757" width="4.88671875" style="11" bestFit="1" customWidth="1"/>
    <col min="10758" max="10758" width="9.109375" style="11" bestFit="1" customWidth="1"/>
    <col min="10759" max="10759" width="6.33203125" style="11" bestFit="1" customWidth="1"/>
    <col min="10760" max="10760" width="8.77734375" style="11" bestFit="1" customWidth="1"/>
    <col min="10761" max="10761" width="9" style="11" customWidth="1"/>
    <col min="10762" max="10762" width="9.88671875" style="11" bestFit="1" customWidth="1"/>
    <col min="10763" max="11008" width="10" style="11"/>
    <col min="11009" max="11009" width="4.33203125" style="11" bestFit="1" customWidth="1"/>
    <col min="11010" max="11010" width="52.21875" style="11" bestFit="1" customWidth="1"/>
    <col min="11011" max="11011" width="10.44140625" style="11" bestFit="1" customWidth="1"/>
    <col min="11012" max="11012" width="4" style="11" bestFit="1" customWidth="1"/>
    <col min="11013" max="11013" width="4.88671875" style="11" bestFit="1" customWidth="1"/>
    <col min="11014" max="11014" width="9.109375" style="11" bestFit="1" customWidth="1"/>
    <col min="11015" max="11015" width="6.33203125" style="11" bestFit="1" customWidth="1"/>
    <col min="11016" max="11016" width="8.77734375" style="11" bestFit="1" customWidth="1"/>
    <col min="11017" max="11017" width="9" style="11" customWidth="1"/>
    <col min="11018" max="11018" width="9.88671875" style="11" bestFit="1" customWidth="1"/>
    <col min="11019" max="11264" width="10" style="11"/>
    <col min="11265" max="11265" width="4.33203125" style="11" bestFit="1" customWidth="1"/>
    <col min="11266" max="11266" width="52.21875" style="11" bestFit="1" customWidth="1"/>
    <col min="11267" max="11267" width="10.44140625" style="11" bestFit="1" customWidth="1"/>
    <col min="11268" max="11268" width="4" style="11" bestFit="1" customWidth="1"/>
    <col min="11269" max="11269" width="4.88671875" style="11" bestFit="1" customWidth="1"/>
    <col min="11270" max="11270" width="9.109375" style="11" bestFit="1" customWidth="1"/>
    <col min="11271" max="11271" width="6.33203125" style="11" bestFit="1" customWidth="1"/>
    <col min="11272" max="11272" width="8.77734375" style="11" bestFit="1" customWidth="1"/>
    <col min="11273" max="11273" width="9" style="11" customWidth="1"/>
    <col min="11274" max="11274" width="9.88671875" style="11" bestFit="1" customWidth="1"/>
    <col min="11275" max="11520" width="10" style="11"/>
    <col min="11521" max="11521" width="4.33203125" style="11" bestFit="1" customWidth="1"/>
    <col min="11522" max="11522" width="52.21875" style="11" bestFit="1" customWidth="1"/>
    <col min="11523" max="11523" width="10.44140625" style="11" bestFit="1" customWidth="1"/>
    <col min="11524" max="11524" width="4" style="11" bestFit="1" customWidth="1"/>
    <col min="11525" max="11525" width="4.88671875" style="11" bestFit="1" customWidth="1"/>
    <col min="11526" max="11526" width="9.109375" style="11" bestFit="1" customWidth="1"/>
    <col min="11527" max="11527" width="6.33203125" style="11" bestFit="1" customWidth="1"/>
    <col min="11528" max="11528" width="8.77734375" style="11" bestFit="1" customWidth="1"/>
    <col min="11529" max="11529" width="9" style="11" customWidth="1"/>
    <col min="11530" max="11530" width="9.88671875" style="11" bestFit="1" customWidth="1"/>
    <col min="11531" max="11776" width="10" style="11"/>
    <col min="11777" max="11777" width="4.33203125" style="11" bestFit="1" customWidth="1"/>
    <col min="11778" max="11778" width="52.21875" style="11" bestFit="1" customWidth="1"/>
    <col min="11779" max="11779" width="10.44140625" style="11" bestFit="1" customWidth="1"/>
    <col min="11780" max="11780" width="4" style="11" bestFit="1" customWidth="1"/>
    <col min="11781" max="11781" width="4.88671875" style="11" bestFit="1" customWidth="1"/>
    <col min="11782" max="11782" width="9.109375" style="11" bestFit="1" customWidth="1"/>
    <col min="11783" max="11783" width="6.33203125" style="11" bestFit="1" customWidth="1"/>
    <col min="11784" max="11784" width="8.77734375" style="11" bestFit="1" customWidth="1"/>
    <col min="11785" max="11785" width="9" style="11" customWidth="1"/>
    <col min="11786" max="11786" width="9.88671875" style="11" bestFit="1" customWidth="1"/>
    <col min="11787" max="12032" width="10" style="11"/>
    <col min="12033" max="12033" width="4.33203125" style="11" bestFit="1" customWidth="1"/>
    <col min="12034" max="12034" width="52.21875" style="11" bestFit="1" customWidth="1"/>
    <col min="12035" max="12035" width="10.44140625" style="11" bestFit="1" customWidth="1"/>
    <col min="12036" max="12036" width="4" style="11" bestFit="1" customWidth="1"/>
    <col min="12037" max="12037" width="4.88671875" style="11" bestFit="1" customWidth="1"/>
    <col min="12038" max="12038" width="9.109375" style="11" bestFit="1" customWidth="1"/>
    <col min="12039" max="12039" width="6.33203125" style="11" bestFit="1" customWidth="1"/>
    <col min="12040" max="12040" width="8.77734375" style="11" bestFit="1" customWidth="1"/>
    <col min="12041" max="12041" width="9" style="11" customWidth="1"/>
    <col min="12042" max="12042" width="9.88671875" style="11" bestFit="1" customWidth="1"/>
    <col min="12043" max="12288" width="10" style="11"/>
    <col min="12289" max="12289" width="4.33203125" style="11" bestFit="1" customWidth="1"/>
    <col min="12290" max="12290" width="52.21875" style="11" bestFit="1" customWidth="1"/>
    <col min="12291" max="12291" width="10.44140625" style="11" bestFit="1" customWidth="1"/>
    <col min="12292" max="12292" width="4" style="11" bestFit="1" customWidth="1"/>
    <col min="12293" max="12293" width="4.88671875" style="11" bestFit="1" customWidth="1"/>
    <col min="12294" max="12294" width="9.109375" style="11" bestFit="1" customWidth="1"/>
    <col min="12295" max="12295" width="6.33203125" style="11" bestFit="1" customWidth="1"/>
    <col min="12296" max="12296" width="8.77734375" style="11" bestFit="1" customWidth="1"/>
    <col min="12297" max="12297" width="9" style="11" customWidth="1"/>
    <col min="12298" max="12298" width="9.88671875" style="11" bestFit="1" customWidth="1"/>
    <col min="12299" max="12544" width="10" style="11"/>
    <col min="12545" max="12545" width="4.33203125" style="11" bestFit="1" customWidth="1"/>
    <col min="12546" max="12546" width="52.21875" style="11" bestFit="1" customWidth="1"/>
    <col min="12547" max="12547" width="10.44140625" style="11" bestFit="1" customWidth="1"/>
    <col min="12548" max="12548" width="4" style="11" bestFit="1" customWidth="1"/>
    <col min="12549" max="12549" width="4.88671875" style="11" bestFit="1" customWidth="1"/>
    <col min="12550" max="12550" width="9.109375" style="11" bestFit="1" customWidth="1"/>
    <col min="12551" max="12551" width="6.33203125" style="11" bestFit="1" customWidth="1"/>
    <col min="12552" max="12552" width="8.77734375" style="11" bestFit="1" customWidth="1"/>
    <col min="12553" max="12553" width="9" style="11" customWidth="1"/>
    <col min="12554" max="12554" width="9.88671875" style="11" bestFit="1" customWidth="1"/>
    <col min="12555" max="12800" width="10" style="11"/>
    <col min="12801" max="12801" width="4.33203125" style="11" bestFit="1" customWidth="1"/>
    <col min="12802" max="12802" width="52.21875" style="11" bestFit="1" customWidth="1"/>
    <col min="12803" max="12803" width="10.44140625" style="11" bestFit="1" customWidth="1"/>
    <col min="12804" max="12804" width="4" style="11" bestFit="1" customWidth="1"/>
    <col min="12805" max="12805" width="4.88671875" style="11" bestFit="1" customWidth="1"/>
    <col min="12806" max="12806" width="9.109375" style="11" bestFit="1" customWidth="1"/>
    <col min="12807" max="12807" width="6.33203125" style="11" bestFit="1" customWidth="1"/>
    <col min="12808" max="12808" width="8.77734375" style="11" bestFit="1" customWidth="1"/>
    <col min="12809" max="12809" width="9" style="11" customWidth="1"/>
    <col min="12810" max="12810" width="9.88671875" style="11" bestFit="1" customWidth="1"/>
    <col min="12811" max="13056" width="10" style="11"/>
    <col min="13057" max="13057" width="4.33203125" style="11" bestFit="1" customWidth="1"/>
    <col min="13058" max="13058" width="52.21875" style="11" bestFit="1" customWidth="1"/>
    <col min="13059" max="13059" width="10.44140625" style="11" bestFit="1" customWidth="1"/>
    <col min="13060" max="13060" width="4" style="11" bestFit="1" customWidth="1"/>
    <col min="13061" max="13061" width="4.88671875" style="11" bestFit="1" customWidth="1"/>
    <col min="13062" max="13062" width="9.109375" style="11" bestFit="1" customWidth="1"/>
    <col min="13063" max="13063" width="6.33203125" style="11" bestFit="1" customWidth="1"/>
    <col min="13064" max="13064" width="8.77734375" style="11" bestFit="1" customWidth="1"/>
    <col min="13065" max="13065" width="9" style="11" customWidth="1"/>
    <col min="13066" max="13066" width="9.88671875" style="11" bestFit="1" customWidth="1"/>
    <col min="13067" max="13312" width="10" style="11"/>
    <col min="13313" max="13313" width="4.33203125" style="11" bestFit="1" customWidth="1"/>
    <col min="13314" max="13314" width="52.21875" style="11" bestFit="1" customWidth="1"/>
    <col min="13315" max="13315" width="10.44140625" style="11" bestFit="1" customWidth="1"/>
    <col min="13316" max="13316" width="4" style="11" bestFit="1" customWidth="1"/>
    <col min="13317" max="13317" width="4.88671875" style="11" bestFit="1" customWidth="1"/>
    <col min="13318" max="13318" width="9.109375" style="11" bestFit="1" customWidth="1"/>
    <col min="13319" max="13319" width="6.33203125" style="11" bestFit="1" customWidth="1"/>
    <col min="13320" max="13320" width="8.77734375" style="11" bestFit="1" customWidth="1"/>
    <col min="13321" max="13321" width="9" style="11" customWidth="1"/>
    <col min="13322" max="13322" width="9.88671875" style="11" bestFit="1" customWidth="1"/>
    <col min="13323" max="13568" width="10" style="11"/>
    <col min="13569" max="13569" width="4.33203125" style="11" bestFit="1" customWidth="1"/>
    <col min="13570" max="13570" width="52.21875" style="11" bestFit="1" customWidth="1"/>
    <col min="13571" max="13571" width="10.44140625" style="11" bestFit="1" customWidth="1"/>
    <col min="13572" max="13572" width="4" style="11" bestFit="1" customWidth="1"/>
    <col min="13573" max="13573" width="4.88671875" style="11" bestFit="1" customWidth="1"/>
    <col min="13574" max="13574" width="9.109375" style="11" bestFit="1" customWidth="1"/>
    <col min="13575" max="13575" width="6.33203125" style="11" bestFit="1" customWidth="1"/>
    <col min="13576" max="13576" width="8.77734375" style="11" bestFit="1" customWidth="1"/>
    <col min="13577" max="13577" width="9" style="11" customWidth="1"/>
    <col min="13578" max="13578" width="9.88671875" style="11" bestFit="1" customWidth="1"/>
    <col min="13579" max="13824" width="10" style="11"/>
    <col min="13825" max="13825" width="4.33203125" style="11" bestFit="1" customWidth="1"/>
    <col min="13826" max="13826" width="52.21875" style="11" bestFit="1" customWidth="1"/>
    <col min="13827" max="13827" width="10.44140625" style="11" bestFit="1" customWidth="1"/>
    <col min="13828" max="13828" width="4" style="11" bestFit="1" customWidth="1"/>
    <col min="13829" max="13829" width="4.88671875" style="11" bestFit="1" customWidth="1"/>
    <col min="13830" max="13830" width="9.109375" style="11" bestFit="1" customWidth="1"/>
    <col min="13831" max="13831" width="6.33203125" style="11" bestFit="1" customWidth="1"/>
    <col min="13832" max="13832" width="8.77734375" style="11" bestFit="1" customWidth="1"/>
    <col min="13833" max="13833" width="9" style="11" customWidth="1"/>
    <col min="13834" max="13834" width="9.88671875" style="11" bestFit="1" customWidth="1"/>
    <col min="13835" max="14080" width="10" style="11"/>
    <col min="14081" max="14081" width="4.33203125" style="11" bestFit="1" customWidth="1"/>
    <col min="14082" max="14082" width="52.21875" style="11" bestFit="1" customWidth="1"/>
    <col min="14083" max="14083" width="10.44140625" style="11" bestFit="1" customWidth="1"/>
    <col min="14084" max="14084" width="4" style="11" bestFit="1" customWidth="1"/>
    <col min="14085" max="14085" width="4.88671875" style="11" bestFit="1" customWidth="1"/>
    <col min="14086" max="14086" width="9.109375" style="11" bestFit="1" customWidth="1"/>
    <col min="14087" max="14087" width="6.33203125" style="11" bestFit="1" customWidth="1"/>
    <col min="14088" max="14088" width="8.77734375" style="11" bestFit="1" customWidth="1"/>
    <col min="14089" max="14089" width="9" style="11" customWidth="1"/>
    <col min="14090" max="14090" width="9.88671875" style="11" bestFit="1" customWidth="1"/>
    <col min="14091" max="14336" width="10" style="11"/>
    <col min="14337" max="14337" width="4.33203125" style="11" bestFit="1" customWidth="1"/>
    <col min="14338" max="14338" width="52.21875" style="11" bestFit="1" customWidth="1"/>
    <col min="14339" max="14339" width="10.44140625" style="11" bestFit="1" customWidth="1"/>
    <col min="14340" max="14340" width="4" style="11" bestFit="1" customWidth="1"/>
    <col min="14341" max="14341" width="4.88671875" style="11" bestFit="1" customWidth="1"/>
    <col min="14342" max="14342" width="9.109375" style="11" bestFit="1" customWidth="1"/>
    <col min="14343" max="14343" width="6.33203125" style="11" bestFit="1" customWidth="1"/>
    <col min="14344" max="14344" width="8.77734375" style="11" bestFit="1" customWidth="1"/>
    <col min="14345" max="14345" width="9" style="11" customWidth="1"/>
    <col min="14346" max="14346" width="9.88671875" style="11" bestFit="1" customWidth="1"/>
    <col min="14347" max="14592" width="10" style="11"/>
    <col min="14593" max="14593" width="4.33203125" style="11" bestFit="1" customWidth="1"/>
    <col min="14594" max="14594" width="52.21875" style="11" bestFit="1" customWidth="1"/>
    <col min="14595" max="14595" width="10.44140625" style="11" bestFit="1" customWidth="1"/>
    <col min="14596" max="14596" width="4" style="11" bestFit="1" customWidth="1"/>
    <col min="14597" max="14597" width="4.88671875" style="11" bestFit="1" customWidth="1"/>
    <col min="14598" max="14598" width="9.109375" style="11" bestFit="1" customWidth="1"/>
    <col min="14599" max="14599" width="6.33203125" style="11" bestFit="1" customWidth="1"/>
    <col min="14600" max="14600" width="8.77734375" style="11" bestFit="1" customWidth="1"/>
    <col min="14601" max="14601" width="9" style="11" customWidth="1"/>
    <col min="14602" max="14602" width="9.88671875" style="11" bestFit="1" customWidth="1"/>
    <col min="14603" max="14848" width="10" style="11"/>
    <col min="14849" max="14849" width="4.33203125" style="11" bestFit="1" customWidth="1"/>
    <col min="14850" max="14850" width="52.21875" style="11" bestFit="1" customWidth="1"/>
    <col min="14851" max="14851" width="10.44140625" style="11" bestFit="1" customWidth="1"/>
    <col min="14852" max="14852" width="4" style="11" bestFit="1" customWidth="1"/>
    <col min="14853" max="14853" width="4.88671875" style="11" bestFit="1" customWidth="1"/>
    <col min="14854" max="14854" width="9.109375" style="11" bestFit="1" customWidth="1"/>
    <col min="14855" max="14855" width="6.33203125" style="11" bestFit="1" customWidth="1"/>
    <col min="14856" max="14856" width="8.77734375" style="11" bestFit="1" customWidth="1"/>
    <col min="14857" max="14857" width="9" style="11" customWidth="1"/>
    <col min="14858" max="14858" width="9.88671875" style="11" bestFit="1" customWidth="1"/>
    <col min="14859" max="15104" width="10" style="11"/>
    <col min="15105" max="15105" width="4.33203125" style="11" bestFit="1" customWidth="1"/>
    <col min="15106" max="15106" width="52.21875" style="11" bestFit="1" customWidth="1"/>
    <col min="15107" max="15107" width="10.44140625" style="11" bestFit="1" customWidth="1"/>
    <col min="15108" max="15108" width="4" style="11" bestFit="1" customWidth="1"/>
    <col min="15109" max="15109" width="4.88671875" style="11" bestFit="1" customWidth="1"/>
    <col min="15110" max="15110" width="9.109375" style="11" bestFit="1" customWidth="1"/>
    <col min="15111" max="15111" width="6.33203125" style="11" bestFit="1" customWidth="1"/>
    <col min="15112" max="15112" width="8.77734375" style="11" bestFit="1" customWidth="1"/>
    <col min="15113" max="15113" width="9" style="11" customWidth="1"/>
    <col min="15114" max="15114" width="9.88671875" style="11" bestFit="1" customWidth="1"/>
    <col min="15115" max="15360" width="10" style="11"/>
    <col min="15361" max="15361" width="4.33203125" style="11" bestFit="1" customWidth="1"/>
    <col min="15362" max="15362" width="52.21875" style="11" bestFit="1" customWidth="1"/>
    <col min="15363" max="15363" width="10.44140625" style="11" bestFit="1" customWidth="1"/>
    <col min="15364" max="15364" width="4" style="11" bestFit="1" customWidth="1"/>
    <col min="15365" max="15365" width="4.88671875" style="11" bestFit="1" customWidth="1"/>
    <col min="15366" max="15366" width="9.109375" style="11" bestFit="1" customWidth="1"/>
    <col min="15367" max="15367" width="6.33203125" style="11" bestFit="1" customWidth="1"/>
    <col min="15368" max="15368" width="8.77734375" style="11" bestFit="1" customWidth="1"/>
    <col min="15369" max="15369" width="9" style="11" customWidth="1"/>
    <col min="15370" max="15370" width="9.88671875" style="11" bestFit="1" customWidth="1"/>
    <col min="15371" max="15616" width="10" style="11"/>
    <col min="15617" max="15617" width="4.33203125" style="11" bestFit="1" customWidth="1"/>
    <col min="15618" max="15618" width="52.21875" style="11" bestFit="1" customWidth="1"/>
    <col min="15619" max="15619" width="10.44140625" style="11" bestFit="1" customWidth="1"/>
    <col min="15620" max="15620" width="4" style="11" bestFit="1" customWidth="1"/>
    <col min="15621" max="15621" width="4.88671875" style="11" bestFit="1" customWidth="1"/>
    <col min="15622" max="15622" width="9.109375" style="11" bestFit="1" customWidth="1"/>
    <col min="15623" max="15623" width="6.33203125" style="11" bestFit="1" customWidth="1"/>
    <col min="15624" max="15624" width="8.77734375" style="11" bestFit="1" customWidth="1"/>
    <col min="15625" max="15625" width="9" style="11" customWidth="1"/>
    <col min="15626" max="15626" width="9.88671875" style="11" bestFit="1" customWidth="1"/>
    <col min="15627" max="15872" width="10" style="11"/>
    <col min="15873" max="15873" width="4.33203125" style="11" bestFit="1" customWidth="1"/>
    <col min="15874" max="15874" width="52.21875" style="11" bestFit="1" customWidth="1"/>
    <col min="15875" max="15875" width="10.44140625" style="11" bestFit="1" customWidth="1"/>
    <col min="15876" max="15876" width="4" style="11" bestFit="1" customWidth="1"/>
    <col min="15877" max="15877" width="4.88671875" style="11" bestFit="1" customWidth="1"/>
    <col min="15878" max="15878" width="9.109375" style="11" bestFit="1" customWidth="1"/>
    <col min="15879" max="15879" width="6.33203125" style="11" bestFit="1" customWidth="1"/>
    <col min="15880" max="15880" width="8.77734375" style="11" bestFit="1" customWidth="1"/>
    <col min="15881" max="15881" width="9" style="11" customWidth="1"/>
    <col min="15882" max="15882" width="9.88671875" style="11" bestFit="1" customWidth="1"/>
    <col min="15883" max="16128" width="10" style="11"/>
    <col min="16129" max="16129" width="4.33203125" style="11" bestFit="1" customWidth="1"/>
    <col min="16130" max="16130" width="52.21875" style="11" bestFit="1" customWidth="1"/>
    <col min="16131" max="16131" width="10.44140625" style="11" bestFit="1" customWidth="1"/>
    <col min="16132" max="16132" width="4" style="11" bestFit="1" customWidth="1"/>
    <col min="16133" max="16133" width="4.88671875" style="11" bestFit="1" customWidth="1"/>
    <col min="16134" max="16134" width="9.109375" style="11" bestFit="1" customWidth="1"/>
    <col min="16135" max="16135" width="6.33203125" style="11" bestFit="1" customWidth="1"/>
    <col min="16136" max="16136" width="8.77734375" style="11" bestFit="1" customWidth="1"/>
    <col min="16137" max="16137" width="9" style="11" customWidth="1"/>
    <col min="16138" max="16138" width="9.88671875" style="11" bestFit="1" customWidth="1"/>
    <col min="16139" max="16384" width="10" style="11"/>
  </cols>
  <sheetData>
    <row r="2" spans="1:10" ht="22.8">
      <c r="A2" s="79" t="s">
        <v>520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19.8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18.600000000000001" customHeight="1">
      <c r="A5" s="32"/>
      <c r="B5" s="32" t="s">
        <v>7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1</v>
      </c>
      <c r="B6" s="1" t="s">
        <v>556</v>
      </c>
      <c r="C6" s="1" t="s">
        <v>176</v>
      </c>
      <c r="D6" s="1" t="s">
        <v>10</v>
      </c>
      <c r="E6" s="1">
        <v>15</v>
      </c>
      <c r="F6" s="67">
        <v>0</v>
      </c>
      <c r="G6" s="5">
        <v>0.05</v>
      </c>
      <c r="H6" s="65">
        <f>E6*F6*G6</f>
        <v>0</v>
      </c>
      <c r="I6" s="65">
        <f>E6*F6</f>
        <v>0</v>
      </c>
      <c r="J6" s="65">
        <f>H6+I6</f>
        <v>0</v>
      </c>
    </row>
    <row r="7" spans="1:10">
      <c r="A7" s="1">
        <v>2</v>
      </c>
      <c r="B7" s="1" t="s">
        <v>557</v>
      </c>
      <c r="C7" s="1" t="s">
        <v>176</v>
      </c>
      <c r="D7" s="1" t="s">
        <v>10</v>
      </c>
      <c r="E7" s="1">
        <v>15</v>
      </c>
      <c r="F7" s="67">
        <v>0</v>
      </c>
      <c r="G7" s="5">
        <v>0.05</v>
      </c>
      <c r="H7" s="65">
        <f t="shared" ref="H7:H70" si="0">E7*F7*G7</f>
        <v>0</v>
      </c>
      <c r="I7" s="65">
        <f t="shared" ref="I7:I70" si="1">E7*F7</f>
        <v>0</v>
      </c>
      <c r="J7" s="65">
        <f t="shared" ref="J7:J70" si="2">H7+I7</f>
        <v>0</v>
      </c>
    </row>
    <row r="8" spans="1:10">
      <c r="A8" s="1">
        <v>3</v>
      </c>
      <c r="B8" s="1" t="s">
        <v>177</v>
      </c>
      <c r="C8" s="1" t="s">
        <v>178</v>
      </c>
      <c r="D8" s="1" t="s">
        <v>13</v>
      </c>
      <c r="E8" s="1">
        <v>50</v>
      </c>
      <c r="F8" s="67">
        <v>0</v>
      </c>
      <c r="G8" s="5">
        <v>0.05</v>
      </c>
      <c r="H8" s="65">
        <f t="shared" si="0"/>
        <v>0</v>
      </c>
      <c r="I8" s="65">
        <f t="shared" si="1"/>
        <v>0</v>
      </c>
      <c r="J8" s="65">
        <f t="shared" si="2"/>
        <v>0</v>
      </c>
    </row>
    <row r="9" spans="1:10">
      <c r="A9" s="1">
        <v>4</v>
      </c>
      <c r="B9" s="1" t="s">
        <v>558</v>
      </c>
      <c r="C9" s="1" t="s">
        <v>179</v>
      </c>
      <c r="D9" s="1" t="s">
        <v>13</v>
      </c>
      <c r="E9" s="1">
        <v>50</v>
      </c>
      <c r="F9" s="67">
        <v>0</v>
      </c>
      <c r="G9" s="5">
        <v>0.05</v>
      </c>
      <c r="H9" s="65">
        <f t="shared" si="0"/>
        <v>0</v>
      </c>
      <c r="I9" s="65">
        <f t="shared" si="1"/>
        <v>0</v>
      </c>
      <c r="J9" s="65">
        <f t="shared" si="2"/>
        <v>0</v>
      </c>
    </row>
    <row r="10" spans="1:10">
      <c r="A10" s="1">
        <v>5</v>
      </c>
      <c r="B10" s="1" t="s">
        <v>559</v>
      </c>
      <c r="C10" s="1" t="s">
        <v>180</v>
      </c>
      <c r="D10" s="1" t="s">
        <v>13</v>
      </c>
      <c r="E10" s="1">
        <v>100</v>
      </c>
      <c r="F10" s="67">
        <v>0</v>
      </c>
      <c r="G10" s="5">
        <v>0.05</v>
      </c>
      <c r="H10" s="65">
        <f t="shared" si="0"/>
        <v>0</v>
      </c>
      <c r="I10" s="65">
        <f t="shared" si="1"/>
        <v>0</v>
      </c>
      <c r="J10" s="65">
        <f t="shared" si="2"/>
        <v>0</v>
      </c>
    </row>
    <row r="11" spans="1:10">
      <c r="A11" s="1">
        <v>6</v>
      </c>
      <c r="B11" s="1" t="s">
        <v>560</v>
      </c>
      <c r="C11" s="1" t="s">
        <v>180</v>
      </c>
      <c r="D11" s="1" t="s">
        <v>13</v>
      </c>
      <c r="E11" s="1">
        <v>100</v>
      </c>
      <c r="F11" s="67">
        <v>0</v>
      </c>
      <c r="G11" s="5">
        <v>0.05</v>
      </c>
      <c r="H11" s="65">
        <f t="shared" si="0"/>
        <v>0</v>
      </c>
      <c r="I11" s="65">
        <f t="shared" si="1"/>
        <v>0</v>
      </c>
      <c r="J11" s="65">
        <f t="shared" si="2"/>
        <v>0</v>
      </c>
    </row>
    <row r="12" spans="1:10">
      <c r="A12" s="1">
        <v>7</v>
      </c>
      <c r="B12" s="1" t="s">
        <v>181</v>
      </c>
      <c r="C12" s="1" t="s">
        <v>182</v>
      </c>
      <c r="D12" s="1" t="s">
        <v>10</v>
      </c>
      <c r="E12" s="1">
        <v>250</v>
      </c>
      <c r="F12" s="67">
        <v>0</v>
      </c>
      <c r="G12" s="5">
        <v>0.05</v>
      </c>
      <c r="H12" s="65">
        <f t="shared" si="0"/>
        <v>0</v>
      </c>
      <c r="I12" s="65">
        <f t="shared" si="1"/>
        <v>0</v>
      </c>
      <c r="J12" s="65">
        <f t="shared" si="2"/>
        <v>0</v>
      </c>
    </row>
    <row r="13" spans="1:10">
      <c r="A13" s="1">
        <v>8</v>
      </c>
      <c r="B13" s="1" t="s">
        <v>183</v>
      </c>
      <c r="C13" s="1" t="s">
        <v>184</v>
      </c>
      <c r="D13" s="1" t="s">
        <v>10</v>
      </c>
      <c r="E13" s="1">
        <v>200</v>
      </c>
      <c r="F13" s="67">
        <v>0</v>
      </c>
      <c r="G13" s="5">
        <v>0.05</v>
      </c>
      <c r="H13" s="65">
        <f t="shared" si="0"/>
        <v>0</v>
      </c>
      <c r="I13" s="65">
        <f t="shared" si="1"/>
        <v>0</v>
      </c>
      <c r="J13" s="65">
        <f t="shared" si="2"/>
        <v>0</v>
      </c>
    </row>
    <row r="14" spans="1:10">
      <c r="A14" s="1">
        <v>9</v>
      </c>
      <c r="B14" s="1" t="s">
        <v>561</v>
      </c>
      <c r="C14" s="1" t="s">
        <v>185</v>
      </c>
      <c r="D14" s="1" t="s">
        <v>10</v>
      </c>
      <c r="E14" s="1">
        <v>200</v>
      </c>
      <c r="F14" s="67">
        <v>0</v>
      </c>
      <c r="G14" s="5">
        <v>0.05</v>
      </c>
      <c r="H14" s="65">
        <f t="shared" si="0"/>
        <v>0</v>
      </c>
      <c r="I14" s="65">
        <f t="shared" si="1"/>
        <v>0</v>
      </c>
      <c r="J14" s="65">
        <f t="shared" si="2"/>
        <v>0</v>
      </c>
    </row>
    <row r="15" spans="1:10">
      <c r="A15" s="1">
        <v>10</v>
      </c>
      <c r="B15" s="1" t="s">
        <v>562</v>
      </c>
      <c r="C15" s="1" t="s">
        <v>185</v>
      </c>
      <c r="D15" s="1" t="s">
        <v>10</v>
      </c>
      <c r="E15" s="1">
        <v>200</v>
      </c>
      <c r="F15" s="67">
        <v>0</v>
      </c>
      <c r="G15" s="5">
        <v>0.05</v>
      </c>
      <c r="H15" s="65">
        <f t="shared" si="0"/>
        <v>0</v>
      </c>
      <c r="I15" s="65">
        <f t="shared" si="1"/>
        <v>0</v>
      </c>
      <c r="J15" s="65">
        <f t="shared" si="2"/>
        <v>0</v>
      </c>
    </row>
    <row r="16" spans="1:10">
      <c r="A16" s="1">
        <v>11</v>
      </c>
      <c r="B16" s="1" t="s">
        <v>186</v>
      </c>
      <c r="C16" s="1" t="s">
        <v>179</v>
      </c>
      <c r="D16" s="1" t="s">
        <v>10</v>
      </c>
      <c r="E16" s="1">
        <v>10</v>
      </c>
      <c r="F16" s="67">
        <v>0</v>
      </c>
      <c r="G16" s="5">
        <v>0.05</v>
      </c>
      <c r="H16" s="65">
        <f t="shared" si="0"/>
        <v>0</v>
      </c>
      <c r="I16" s="65">
        <f t="shared" si="1"/>
        <v>0</v>
      </c>
      <c r="J16" s="65">
        <f t="shared" si="2"/>
        <v>0</v>
      </c>
    </row>
    <row r="17" spans="1:10">
      <c r="A17" s="1">
        <v>12</v>
      </c>
      <c r="B17" s="1" t="s">
        <v>187</v>
      </c>
      <c r="C17" s="1" t="s">
        <v>176</v>
      </c>
      <c r="D17" s="1" t="s">
        <v>13</v>
      </c>
      <c r="E17" s="1">
        <v>60</v>
      </c>
      <c r="F17" s="67">
        <v>0</v>
      </c>
      <c r="G17" s="5">
        <v>0.05</v>
      </c>
      <c r="H17" s="65">
        <f t="shared" si="0"/>
        <v>0</v>
      </c>
      <c r="I17" s="65">
        <f t="shared" si="1"/>
        <v>0</v>
      </c>
      <c r="J17" s="65">
        <f t="shared" si="2"/>
        <v>0</v>
      </c>
    </row>
    <row r="18" spans="1:10">
      <c r="A18" s="1">
        <v>13</v>
      </c>
      <c r="B18" s="1" t="s">
        <v>188</v>
      </c>
      <c r="C18" s="1" t="s">
        <v>176</v>
      </c>
      <c r="D18" s="1" t="s">
        <v>10</v>
      </c>
      <c r="E18" s="1">
        <v>300</v>
      </c>
      <c r="F18" s="67">
        <v>0</v>
      </c>
      <c r="G18" s="5">
        <v>0.05</v>
      </c>
      <c r="H18" s="65">
        <f t="shared" si="0"/>
        <v>0</v>
      </c>
      <c r="I18" s="65">
        <f t="shared" si="1"/>
        <v>0</v>
      </c>
      <c r="J18" s="65">
        <f t="shared" si="2"/>
        <v>0</v>
      </c>
    </row>
    <row r="19" spans="1:10">
      <c r="A19" s="1">
        <v>14</v>
      </c>
      <c r="B19" s="1" t="s">
        <v>189</v>
      </c>
      <c r="C19" s="1" t="s">
        <v>190</v>
      </c>
      <c r="D19" s="1" t="s">
        <v>10</v>
      </c>
      <c r="E19" s="1">
        <v>120</v>
      </c>
      <c r="F19" s="67">
        <v>0</v>
      </c>
      <c r="G19" s="5">
        <v>0.05</v>
      </c>
      <c r="H19" s="65">
        <f t="shared" si="0"/>
        <v>0</v>
      </c>
      <c r="I19" s="65">
        <f t="shared" si="1"/>
        <v>0</v>
      </c>
      <c r="J19" s="65">
        <f t="shared" si="2"/>
        <v>0</v>
      </c>
    </row>
    <row r="20" spans="1:10">
      <c r="A20" s="1">
        <v>15</v>
      </c>
      <c r="B20" s="1" t="s">
        <v>191</v>
      </c>
      <c r="C20" s="1" t="s">
        <v>192</v>
      </c>
      <c r="D20" s="1" t="s">
        <v>10</v>
      </c>
      <c r="E20" s="1">
        <v>100</v>
      </c>
      <c r="F20" s="67">
        <v>0</v>
      </c>
      <c r="G20" s="5">
        <v>0.05</v>
      </c>
      <c r="H20" s="65">
        <f t="shared" si="0"/>
        <v>0</v>
      </c>
      <c r="I20" s="65">
        <f t="shared" si="1"/>
        <v>0</v>
      </c>
      <c r="J20" s="65">
        <f t="shared" si="2"/>
        <v>0</v>
      </c>
    </row>
    <row r="21" spans="1:10">
      <c r="A21" s="1">
        <v>16</v>
      </c>
      <c r="B21" s="1" t="s">
        <v>193</v>
      </c>
      <c r="C21" s="1" t="s">
        <v>194</v>
      </c>
      <c r="D21" s="1" t="s">
        <v>10</v>
      </c>
      <c r="E21" s="1">
        <v>50</v>
      </c>
      <c r="F21" s="67">
        <v>0</v>
      </c>
      <c r="G21" s="5">
        <v>0.05</v>
      </c>
      <c r="H21" s="65">
        <f t="shared" si="0"/>
        <v>0</v>
      </c>
      <c r="I21" s="65">
        <f t="shared" si="1"/>
        <v>0</v>
      </c>
      <c r="J21" s="65">
        <f t="shared" si="2"/>
        <v>0</v>
      </c>
    </row>
    <row r="22" spans="1:10">
      <c r="A22" s="12">
        <v>17</v>
      </c>
      <c r="B22" s="12" t="s">
        <v>195</v>
      </c>
      <c r="C22" s="12" t="s">
        <v>196</v>
      </c>
      <c r="D22" s="12" t="s">
        <v>10</v>
      </c>
      <c r="E22" s="12">
        <v>3</v>
      </c>
      <c r="F22" s="68">
        <v>0</v>
      </c>
      <c r="G22" s="73">
        <v>0.08</v>
      </c>
      <c r="H22" s="66">
        <f t="shared" si="0"/>
        <v>0</v>
      </c>
      <c r="I22" s="66">
        <f t="shared" si="1"/>
        <v>0</v>
      </c>
      <c r="J22" s="66">
        <f t="shared" si="2"/>
        <v>0</v>
      </c>
    </row>
    <row r="23" spans="1:10">
      <c r="A23" s="12">
        <v>18</v>
      </c>
      <c r="B23" s="12" t="s">
        <v>197</v>
      </c>
      <c r="C23" s="12" t="s">
        <v>176</v>
      </c>
      <c r="D23" s="12" t="s">
        <v>10</v>
      </c>
      <c r="E23" s="12">
        <v>200</v>
      </c>
      <c r="F23" s="68">
        <v>0</v>
      </c>
      <c r="G23" s="73">
        <v>0.05</v>
      </c>
      <c r="H23" s="66">
        <f t="shared" si="0"/>
        <v>0</v>
      </c>
      <c r="I23" s="66">
        <f t="shared" si="1"/>
        <v>0</v>
      </c>
      <c r="J23" s="66">
        <f t="shared" si="2"/>
        <v>0</v>
      </c>
    </row>
    <row r="24" spans="1:10">
      <c r="A24" s="12">
        <v>19</v>
      </c>
      <c r="B24" s="12" t="s">
        <v>555</v>
      </c>
      <c r="C24" s="12" t="s">
        <v>198</v>
      </c>
      <c r="D24" s="12" t="s">
        <v>10</v>
      </c>
      <c r="E24" s="12">
        <v>80</v>
      </c>
      <c r="F24" s="68">
        <v>0</v>
      </c>
      <c r="G24" s="73">
        <v>0.05</v>
      </c>
      <c r="H24" s="66">
        <f t="shared" si="0"/>
        <v>0</v>
      </c>
      <c r="I24" s="66">
        <f t="shared" si="1"/>
        <v>0</v>
      </c>
      <c r="J24" s="66">
        <f t="shared" si="2"/>
        <v>0</v>
      </c>
    </row>
    <row r="25" spans="1:10">
      <c r="A25" s="12">
        <v>20</v>
      </c>
      <c r="B25" s="12" t="s">
        <v>554</v>
      </c>
      <c r="C25" s="12" t="s">
        <v>198</v>
      </c>
      <c r="D25" s="12" t="s">
        <v>10</v>
      </c>
      <c r="E25" s="12">
        <v>100</v>
      </c>
      <c r="F25" s="68">
        <v>0</v>
      </c>
      <c r="G25" s="73">
        <v>0.05</v>
      </c>
      <c r="H25" s="66">
        <f t="shared" si="0"/>
        <v>0</v>
      </c>
      <c r="I25" s="66">
        <f t="shared" si="1"/>
        <v>0</v>
      </c>
      <c r="J25" s="66">
        <f t="shared" si="2"/>
        <v>0</v>
      </c>
    </row>
    <row r="26" spans="1:10">
      <c r="A26" s="12">
        <v>21</v>
      </c>
      <c r="B26" s="12" t="s">
        <v>199</v>
      </c>
      <c r="C26" s="12" t="s">
        <v>176</v>
      </c>
      <c r="D26" s="12" t="s">
        <v>13</v>
      </c>
      <c r="E26" s="12">
        <v>100</v>
      </c>
      <c r="F26" s="68">
        <v>0</v>
      </c>
      <c r="G26" s="73">
        <v>0.05</v>
      </c>
      <c r="H26" s="66">
        <f t="shared" si="0"/>
        <v>0</v>
      </c>
      <c r="I26" s="66">
        <f t="shared" si="1"/>
        <v>0</v>
      </c>
      <c r="J26" s="66">
        <f t="shared" si="2"/>
        <v>0</v>
      </c>
    </row>
    <row r="27" spans="1:10">
      <c r="A27" s="12">
        <v>22</v>
      </c>
      <c r="B27" s="12" t="s">
        <v>200</v>
      </c>
      <c r="C27" s="12" t="s">
        <v>201</v>
      </c>
      <c r="D27" s="12" t="s">
        <v>10</v>
      </c>
      <c r="E27" s="12">
        <v>300</v>
      </c>
      <c r="F27" s="68">
        <v>0</v>
      </c>
      <c r="G27" s="73">
        <v>0.05</v>
      </c>
      <c r="H27" s="66">
        <f t="shared" si="0"/>
        <v>0</v>
      </c>
      <c r="I27" s="66">
        <f t="shared" si="1"/>
        <v>0</v>
      </c>
      <c r="J27" s="66">
        <f t="shared" si="2"/>
        <v>0</v>
      </c>
    </row>
    <row r="28" spans="1:10">
      <c r="A28" s="12">
        <v>23</v>
      </c>
      <c r="B28" s="12" t="s">
        <v>202</v>
      </c>
      <c r="C28" s="12" t="s">
        <v>201</v>
      </c>
      <c r="D28" s="12" t="s">
        <v>10</v>
      </c>
      <c r="E28" s="12">
        <v>100</v>
      </c>
      <c r="F28" s="68">
        <v>0</v>
      </c>
      <c r="G28" s="73">
        <v>0.05</v>
      </c>
      <c r="H28" s="66">
        <f t="shared" si="0"/>
        <v>0</v>
      </c>
      <c r="I28" s="66">
        <f t="shared" si="1"/>
        <v>0</v>
      </c>
      <c r="J28" s="66">
        <f t="shared" si="2"/>
        <v>0</v>
      </c>
    </row>
    <row r="29" spans="1:10">
      <c r="A29" s="12">
        <v>24</v>
      </c>
      <c r="B29" s="12" t="s">
        <v>203</v>
      </c>
      <c r="C29" s="12" t="s">
        <v>201</v>
      </c>
      <c r="D29" s="12" t="s">
        <v>10</v>
      </c>
      <c r="E29" s="12">
        <v>100</v>
      </c>
      <c r="F29" s="68">
        <v>0</v>
      </c>
      <c r="G29" s="73">
        <v>0.05</v>
      </c>
      <c r="H29" s="66">
        <f t="shared" si="0"/>
        <v>0</v>
      </c>
      <c r="I29" s="66">
        <f t="shared" si="1"/>
        <v>0</v>
      </c>
      <c r="J29" s="66">
        <f t="shared" si="2"/>
        <v>0</v>
      </c>
    </row>
    <row r="30" spans="1:10">
      <c r="A30" s="12">
        <v>25</v>
      </c>
      <c r="B30" s="12" t="s">
        <v>553</v>
      </c>
      <c r="C30" s="12" t="s">
        <v>201</v>
      </c>
      <c r="D30" s="12" t="s">
        <v>13</v>
      </c>
      <c r="E30" s="12">
        <v>100</v>
      </c>
      <c r="F30" s="68">
        <v>0</v>
      </c>
      <c r="G30" s="73">
        <v>0.05</v>
      </c>
      <c r="H30" s="66">
        <f t="shared" si="0"/>
        <v>0</v>
      </c>
      <c r="I30" s="66">
        <f t="shared" si="1"/>
        <v>0</v>
      </c>
      <c r="J30" s="66">
        <f t="shared" si="2"/>
        <v>0</v>
      </c>
    </row>
    <row r="31" spans="1:10">
      <c r="A31" s="12">
        <v>26</v>
      </c>
      <c r="B31" s="12" t="s">
        <v>204</v>
      </c>
      <c r="C31" s="12" t="s">
        <v>201</v>
      </c>
      <c r="D31" s="12" t="s">
        <v>10</v>
      </c>
      <c r="E31" s="12">
        <v>160</v>
      </c>
      <c r="F31" s="68">
        <v>0</v>
      </c>
      <c r="G31" s="73">
        <v>0.05</v>
      </c>
      <c r="H31" s="66">
        <f t="shared" si="0"/>
        <v>0</v>
      </c>
      <c r="I31" s="66">
        <f t="shared" si="1"/>
        <v>0</v>
      </c>
      <c r="J31" s="66">
        <f t="shared" si="2"/>
        <v>0</v>
      </c>
    </row>
    <row r="32" spans="1:10">
      <c r="A32" s="12">
        <v>27</v>
      </c>
      <c r="B32" s="12" t="s">
        <v>205</v>
      </c>
      <c r="C32" s="12" t="s">
        <v>201</v>
      </c>
      <c r="D32" s="12" t="s">
        <v>13</v>
      </c>
      <c r="E32" s="12">
        <v>50</v>
      </c>
      <c r="F32" s="68">
        <v>0</v>
      </c>
      <c r="G32" s="73">
        <v>0.05</v>
      </c>
      <c r="H32" s="66">
        <f t="shared" si="0"/>
        <v>0</v>
      </c>
      <c r="I32" s="66">
        <f t="shared" si="1"/>
        <v>0</v>
      </c>
      <c r="J32" s="66">
        <f t="shared" si="2"/>
        <v>0</v>
      </c>
    </row>
    <row r="33" spans="1:10">
      <c r="A33" s="12">
        <v>28</v>
      </c>
      <c r="B33" s="12" t="s">
        <v>206</v>
      </c>
      <c r="C33" s="12" t="s">
        <v>207</v>
      </c>
      <c r="D33" s="12" t="s">
        <v>13</v>
      </c>
      <c r="E33" s="12">
        <v>80</v>
      </c>
      <c r="F33" s="68">
        <v>0</v>
      </c>
      <c r="G33" s="73">
        <v>0.05</v>
      </c>
      <c r="H33" s="66">
        <f t="shared" si="0"/>
        <v>0</v>
      </c>
      <c r="I33" s="66">
        <f t="shared" si="1"/>
        <v>0</v>
      </c>
      <c r="J33" s="66">
        <f t="shared" si="2"/>
        <v>0</v>
      </c>
    </row>
    <row r="34" spans="1:10">
      <c r="A34" s="12">
        <v>29</v>
      </c>
      <c r="B34" s="12" t="s">
        <v>536</v>
      </c>
      <c r="C34" s="12" t="s">
        <v>178</v>
      </c>
      <c r="D34" s="12" t="s">
        <v>13</v>
      </c>
      <c r="E34" s="12">
        <v>10</v>
      </c>
      <c r="F34" s="68">
        <v>0</v>
      </c>
      <c r="G34" s="73">
        <v>0.05</v>
      </c>
      <c r="H34" s="66">
        <f t="shared" si="0"/>
        <v>0</v>
      </c>
      <c r="I34" s="66">
        <f t="shared" si="1"/>
        <v>0</v>
      </c>
      <c r="J34" s="66">
        <f t="shared" si="2"/>
        <v>0</v>
      </c>
    </row>
    <row r="35" spans="1:10">
      <c r="A35" s="12">
        <v>30</v>
      </c>
      <c r="B35" s="12" t="s">
        <v>552</v>
      </c>
      <c r="C35" s="12" t="s">
        <v>208</v>
      </c>
      <c r="D35" s="12" t="s">
        <v>13</v>
      </c>
      <c r="E35" s="12">
        <v>200</v>
      </c>
      <c r="F35" s="68">
        <v>0</v>
      </c>
      <c r="G35" s="73">
        <v>0.05</v>
      </c>
      <c r="H35" s="66">
        <f t="shared" si="0"/>
        <v>0</v>
      </c>
      <c r="I35" s="66">
        <f t="shared" si="1"/>
        <v>0</v>
      </c>
      <c r="J35" s="66">
        <f t="shared" si="2"/>
        <v>0</v>
      </c>
    </row>
    <row r="36" spans="1:10">
      <c r="A36" s="12">
        <v>31</v>
      </c>
      <c r="B36" s="12" t="s">
        <v>551</v>
      </c>
      <c r="C36" s="12" t="s">
        <v>208</v>
      </c>
      <c r="D36" s="12" t="s">
        <v>13</v>
      </c>
      <c r="E36" s="12">
        <v>150</v>
      </c>
      <c r="F36" s="68">
        <v>0</v>
      </c>
      <c r="G36" s="74">
        <v>0.05</v>
      </c>
      <c r="H36" s="66">
        <f t="shared" si="0"/>
        <v>0</v>
      </c>
      <c r="I36" s="66">
        <f t="shared" si="1"/>
        <v>0</v>
      </c>
      <c r="J36" s="66">
        <f t="shared" si="2"/>
        <v>0</v>
      </c>
    </row>
    <row r="37" spans="1:10">
      <c r="A37" s="12">
        <v>32</v>
      </c>
      <c r="B37" s="12" t="s">
        <v>209</v>
      </c>
      <c r="C37" s="12" t="s">
        <v>210</v>
      </c>
      <c r="D37" s="12" t="s">
        <v>10</v>
      </c>
      <c r="E37" s="12">
        <v>2500</v>
      </c>
      <c r="F37" s="68">
        <v>0</v>
      </c>
      <c r="G37" s="74">
        <v>0.05</v>
      </c>
      <c r="H37" s="66">
        <f t="shared" si="0"/>
        <v>0</v>
      </c>
      <c r="I37" s="66">
        <f t="shared" si="1"/>
        <v>0</v>
      </c>
      <c r="J37" s="66">
        <f t="shared" si="2"/>
        <v>0</v>
      </c>
    </row>
    <row r="38" spans="1:10">
      <c r="A38" s="12">
        <v>33</v>
      </c>
      <c r="B38" s="12" t="s">
        <v>211</v>
      </c>
      <c r="C38" s="12" t="s">
        <v>178</v>
      </c>
      <c r="D38" s="12" t="s">
        <v>13</v>
      </c>
      <c r="E38" s="12">
        <v>20</v>
      </c>
      <c r="F38" s="68">
        <v>0</v>
      </c>
      <c r="G38" s="74">
        <v>0.05</v>
      </c>
      <c r="H38" s="66">
        <f t="shared" si="0"/>
        <v>0</v>
      </c>
      <c r="I38" s="66">
        <f t="shared" si="1"/>
        <v>0</v>
      </c>
      <c r="J38" s="66">
        <f t="shared" si="2"/>
        <v>0</v>
      </c>
    </row>
    <row r="39" spans="1:10">
      <c r="A39" s="12">
        <v>34</v>
      </c>
      <c r="B39" s="12" t="s">
        <v>550</v>
      </c>
      <c r="C39" s="12" t="s">
        <v>208</v>
      </c>
      <c r="D39" s="12" t="s">
        <v>13</v>
      </c>
      <c r="E39" s="12">
        <v>200</v>
      </c>
      <c r="F39" s="68">
        <v>0</v>
      </c>
      <c r="G39" s="74">
        <v>0.05</v>
      </c>
      <c r="H39" s="66">
        <f t="shared" si="0"/>
        <v>0</v>
      </c>
      <c r="I39" s="66">
        <f t="shared" si="1"/>
        <v>0</v>
      </c>
      <c r="J39" s="66">
        <f t="shared" si="2"/>
        <v>0</v>
      </c>
    </row>
    <row r="40" spans="1:10">
      <c r="A40" s="12">
        <v>35</v>
      </c>
      <c r="B40" s="12" t="s">
        <v>549</v>
      </c>
      <c r="C40" s="12" t="s">
        <v>208</v>
      </c>
      <c r="D40" s="12" t="s">
        <v>13</v>
      </c>
      <c r="E40" s="12">
        <v>200</v>
      </c>
      <c r="F40" s="68">
        <v>0</v>
      </c>
      <c r="G40" s="74">
        <v>0.05</v>
      </c>
      <c r="H40" s="66">
        <f t="shared" si="0"/>
        <v>0</v>
      </c>
      <c r="I40" s="66">
        <f t="shared" si="1"/>
        <v>0</v>
      </c>
      <c r="J40" s="66">
        <f t="shared" si="2"/>
        <v>0</v>
      </c>
    </row>
    <row r="41" spans="1:10">
      <c r="A41" s="12">
        <v>36</v>
      </c>
      <c r="B41" s="12" t="s">
        <v>212</v>
      </c>
      <c r="C41" s="12" t="s">
        <v>213</v>
      </c>
      <c r="D41" s="12" t="s">
        <v>10</v>
      </c>
      <c r="E41" s="12">
        <v>300</v>
      </c>
      <c r="F41" s="68">
        <v>0</v>
      </c>
      <c r="G41" s="74">
        <v>0.05</v>
      </c>
      <c r="H41" s="66">
        <f t="shared" si="0"/>
        <v>0</v>
      </c>
      <c r="I41" s="66">
        <f t="shared" si="1"/>
        <v>0</v>
      </c>
      <c r="J41" s="66">
        <f t="shared" si="2"/>
        <v>0</v>
      </c>
    </row>
    <row r="42" spans="1:10">
      <c r="A42" s="12">
        <v>37</v>
      </c>
      <c r="B42" s="12" t="s">
        <v>563</v>
      </c>
      <c r="C42" s="12" t="s">
        <v>213</v>
      </c>
      <c r="D42" s="12" t="s">
        <v>10</v>
      </c>
      <c r="E42" s="12">
        <v>80</v>
      </c>
      <c r="F42" s="68">
        <v>0</v>
      </c>
      <c r="G42" s="74">
        <v>0.05</v>
      </c>
      <c r="H42" s="66">
        <f t="shared" si="0"/>
        <v>0</v>
      </c>
      <c r="I42" s="66">
        <f t="shared" si="1"/>
        <v>0</v>
      </c>
      <c r="J42" s="66">
        <f t="shared" si="2"/>
        <v>0</v>
      </c>
    </row>
    <row r="43" spans="1:10">
      <c r="A43" s="12">
        <v>38</v>
      </c>
      <c r="B43" s="12" t="s">
        <v>548</v>
      </c>
      <c r="C43" s="12" t="s">
        <v>213</v>
      </c>
      <c r="D43" s="12" t="s">
        <v>10</v>
      </c>
      <c r="E43" s="12">
        <v>150</v>
      </c>
      <c r="F43" s="68">
        <v>0</v>
      </c>
      <c r="G43" s="74">
        <v>0.05</v>
      </c>
      <c r="H43" s="66">
        <f t="shared" si="0"/>
        <v>0</v>
      </c>
      <c r="I43" s="66">
        <f t="shared" si="1"/>
        <v>0</v>
      </c>
      <c r="J43" s="66">
        <f t="shared" si="2"/>
        <v>0</v>
      </c>
    </row>
    <row r="44" spans="1:10">
      <c r="A44" s="1">
        <v>39</v>
      </c>
      <c r="B44" s="1" t="s">
        <v>564</v>
      </c>
      <c r="C44" s="1" t="s">
        <v>213</v>
      </c>
      <c r="D44" s="1" t="s">
        <v>10</v>
      </c>
      <c r="E44" s="1">
        <v>250</v>
      </c>
      <c r="F44" s="67">
        <v>0</v>
      </c>
      <c r="G44" s="8">
        <v>0.05</v>
      </c>
      <c r="H44" s="65">
        <f t="shared" si="0"/>
        <v>0</v>
      </c>
      <c r="I44" s="65">
        <f t="shared" si="1"/>
        <v>0</v>
      </c>
      <c r="J44" s="65">
        <f t="shared" si="2"/>
        <v>0</v>
      </c>
    </row>
    <row r="45" spans="1:10">
      <c r="A45" s="1">
        <v>40</v>
      </c>
      <c r="B45" s="1" t="s">
        <v>565</v>
      </c>
      <c r="C45" s="1" t="s">
        <v>178</v>
      </c>
      <c r="D45" s="1" t="s">
        <v>13</v>
      </c>
      <c r="E45" s="1">
        <v>10</v>
      </c>
      <c r="F45" s="67">
        <v>0</v>
      </c>
      <c r="G45" s="8">
        <v>0.05</v>
      </c>
      <c r="H45" s="65">
        <f t="shared" si="0"/>
        <v>0</v>
      </c>
      <c r="I45" s="65">
        <f t="shared" si="1"/>
        <v>0</v>
      </c>
      <c r="J45" s="65">
        <f t="shared" si="2"/>
        <v>0</v>
      </c>
    </row>
    <row r="46" spans="1:10">
      <c r="A46" s="1">
        <v>41</v>
      </c>
      <c r="B46" s="1" t="s">
        <v>214</v>
      </c>
      <c r="C46" s="1" t="s">
        <v>215</v>
      </c>
      <c r="D46" s="1" t="s">
        <v>10</v>
      </c>
      <c r="E46" s="1">
        <v>100</v>
      </c>
      <c r="F46" s="67">
        <v>0</v>
      </c>
      <c r="G46" s="8">
        <v>0.05</v>
      </c>
      <c r="H46" s="65">
        <f t="shared" si="0"/>
        <v>0</v>
      </c>
      <c r="I46" s="65">
        <f t="shared" si="1"/>
        <v>0</v>
      </c>
      <c r="J46" s="65">
        <f t="shared" si="2"/>
        <v>0</v>
      </c>
    </row>
    <row r="47" spans="1:10">
      <c r="A47" s="12">
        <v>42</v>
      </c>
      <c r="B47" s="12" t="s">
        <v>216</v>
      </c>
      <c r="C47" s="12" t="s">
        <v>215</v>
      </c>
      <c r="D47" s="12" t="s">
        <v>10</v>
      </c>
      <c r="E47" s="12">
        <v>100</v>
      </c>
      <c r="F47" s="68">
        <v>0</v>
      </c>
      <c r="G47" s="74">
        <v>0.05</v>
      </c>
      <c r="H47" s="66">
        <f t="shared" si="0"/>
        <v>0</v>
      </c>
      <c r="I47" s="66">
        <f t="shared" si="1"/>
        <v>0</v>
      </c>
      <c r="J47" s="66">
        <f t="shared" si="2"/>
        <v>0</v>
      </c>
    </row>
    <row r="48" spans="1:10">
      <c r="A48" s="12">
        <v>43</v>
      </c>
      <c r="B48" s="12" t="s">
        <v>217</v>
      </c>
      <c r="C48" s="12" t="s">
        <v>176</v>
      </c>
      <c r="D48" s="12" t="s">
        <v>10</v>
      </c>
      <c r="E48" s="12">
        <v>5</v>
      </c>
      <c r="F48" s="68">
        <v>0</v>
      </c>
      <c r="G48" s="74">
        <v>0.05</v>
      </c>
      <c r="H48" s="66">
        <f t="shared" si="0"/>
        <v>0</v>
      </c>
      <c r="I48" s="66">
        <f t="shared" si="1"/>
        <v>0</v>
      </c>
      <c r="J48" s="66">
        <f t="shared" si="2"/>
        <v>0</v>
      </c>
    </row>
    <row r="49" spans="1:10">
      <c r="A49" s="12">
        <v>44</v>
      </c>
      <c r="B49" s="12" t="s">
        <v>218</v>
      </c>
      <c r="C49" s="12" t="s">
        <v>176</v>
      </c>
      <c r="D49" s="12" t="s">
        <v>10</v>
      </c>
      <c r="E49" s="12">
        <v>5</v>
      </c>
      <c r="F49" s="68">
        <v>0</v>
      </c>
      <c r="G49" s="74">
        <v>0.05</v>
      </c>
      <c r="H49" s="66">
        <f t="shared" si="0"/>
        <v>0</v>
      </c>
      <c r="I49" s="66">
        <f t="shared" si="1"/>
        <v>0</v>
      </c>
      <c r="J49" s="66">
        <f t="shared" si="2"/>
        <v>0</v>
      </c>
    </row>
    <row r="50" spans="1:10">
      <c r="A50" s="1">
        <v>45</v>
      </c>
      <c r="B50" s="1" t="s">
        <v>219</v>
      </c>
      <c r="C50" s="1" t="s">
        <v>220</v>
      </c>
      <c r="D50" s="1" t="s">
        <v>10</v>
      </c>
      <c r="E50" s="1">
        <v>200</v>
      </c>
      <c r="F50" s="67">
        <v>0</v>
      </c>
      <c r="G50" s="8">
        <v>0.05</v>
      </c>
      <c r="H50" s="65">
        <f t="shared" si="0"/>
        <v>0</v>
      </c>
      <c r="I50" s="65">
        <f t="shared" si="1"/>
        <v>0</v>
      </c>
      <c r="J50" s="65">
        <f t="shared" si="2"/>
        <v>0</v>
      </c>
    </row>
    <row r="51" spans="1:10">
      <c r="A51" s="1">
        <v>46</v>
      </c>
      <c r="B51" s="1" t="s">
        <v>221</v>
      </c>
      <c r="C51" s="1" t="s">
        <v>208</v>
      </c>
      <c r="D51" s="1" t="s">
        <v>10</v>
      </c>
      <c r="E51" s="1">
        <v>800</v>
      </c>
      <c r="F51" s="67">
        <v>0</v>
      </c>
      <c r="G51" s="8">
        <v>0.05</v>
      </c>
      <c r="H51" s="65">
        <f t="shared" si="0"/>
        <v>0</v>
      </c>
      <c r="I51" s="65">
        <f t="shared" si="1"/>
        <v>0</v>
      </c>
      <c r="J51" s="65">
        <f t="shared" si="2"/>
        <v>0</v>
      </c>
    </row>
    <row r="52" spans="1:10">
      <c r="A52" s="1">
        <v>47</v>
      </c>
      <c r="B52" s="1" t="s">
        <v>547</v>
      </c>
      <c r="C52" s="1" t="s">
        <v>222</v>
      </c>
      <c r="D52" s="1" t="s">
        <v>10</v>
      </c>
      <c r="E52" s="1">
        <v>250</v>
      </c>
      <c r="F52" s="67">
        <v>0</v>
      </c>
      <c r="G52" s="8">
        <v>0.05</v>
      </c>
      <c r="H52" s="65">
        <f t="shared" si="0"/>
        <v>0</v>
      </c>
      <c r="I52" s="65">
        <f t="shared" si="1"/>
        <v>0</v>
      </c>
      <c r="J52" s="65">
        <f t="shared" si="2"/>
        <v>0</v>
      </c>
    </row>
    <row r="53" spans="1:10">
      <c r="A53" s="1">
        <v>48</v>
      </c>
      <c r="B53" s="1" t="s">
        <v>546</v>
      </c>
      <c r="C53" s="1" t="s">
        <v>222</v>
      </c>
      <c r="D53" s="1" t="s">
        <v>10</v>
      </c>
      <c r="E53" s="1">
        <v>250</v>
      </c>
      <c r="F53" s="67">
        <v>0</v>
      </c>
      <c r="G53" s="8">
        <v>0.05</v>
      </c>
      <c r="H53" s="65">
        <f t="shared" si="0"/>
        <v>0</v>
      </c>
      <c r="I53" s="65">
        <f t="shared" si="1"/>
        <v>0</v>
      </c>
      <c r="J53" s="65">
        <f t="shared" si="2"/>
        <v>0</v>
      </c>
    </row>
    <row r="54" spans="1:10">
      <c r="A54" s="1">
        <v>49</v>
      </c>
      <c r="B54" s="1" t="s">
        <v>223</v>
      </c>
      <c r="C54" s="1" t="s">
        <v>222</v>
      </c>
      <c r="D54" s="1" t="s">
        <v>10</v>
      </c>
      <c r="E54" s="1">
        <v>30</v>
      </c>
      <c r="F54" s="68">
        <v>0</v>
      </c>
      <c r="G54" s="8">
        <v>0.05</v>
      </c>
      <c r="H54" s="65">
        <f t="shared" si="0"/>
        <v>0</v>
      </c>
      <c r="I54" s="65">
        <f t="shared" si="1"/>
        <v>0</v>
      </c>
      <c r="J54" s="65">
        <f t="shared" si="2"/>
        <v>0</v>
      </c>
    </row>
    <row r="55" spans="1:10">
      <c r="A55" s="1">
        <v>50</v>
      </c>
      <c r="B55" s="1" t="s">
        <v>544</v>
      </c>
      <c r="C55" s="1" t="s">
        <v>208</v>
      </c>
      <c r="D55" s="1" t="s">
        <v>13</v>
      </c>
      <c r="E55" s="1">
        <v>600</v>
      </c>
      <c r="F55" s="67">
        <v>0</v>
      </c>
      <c r="G55" s="8">
        <v>0.05</v>
      </c>
      <c r="H55" s="65">
        <f t="shared" si="0"/>
        <v>0</v>
      </c>
      <c r="I55" s="65">
        <f t="shared" si="1"/>
        <v>0</v>
      </c>
      <c r="J55" s="65">
        <f t="shared" si="2"/>
        <v>0</v>
      </c>
    </row>
    <row r="56" spans="1:10">
      <c r="A56" s="1">
        <v>51</v>
      </c>
      <c r="B56" s="1" t="s">
        <v>224</v>
      </c>
      <c r="C56" s="1" t="s">
        <v>178</v>
      </c>
      <c r="D56" s="1" t="s">
        <v>13</v>
      </c>
      <c r="E56" s="1">
        <v>150</v>
      </c>
      <c r="F56" s="67">
        <v>0</v>
      </c>
      <c r="G56" s="8">
        <v>0.05</v>
      </c>
      <c r="H56" s="65">
        <f t="shared" si="0"/>
        <v>0</v>
      </c>
      <c r="I56" s="65">
        <f t="shared" si="1"/>
        <v>0</v>
      </c>
      <c r="J56" s="65">
        <f t="shared" si="2"/>
        <v>0</v>
      </c>
    </row>
    <row r="57" spans="1:10">
      <c r="A57" s="1">
        <v>52</v>
      </c>
      <c r="B57" s="1" t="s">
        <v>545</v>
      </c>
      <c r="C57" s="1" t="s">
        <v>178</v>
      </c>
      <c r="D57" s="1" t="s">
        <v>13</v>
      </c>
      <c r="E57" s="1">
        <v>10</v>
      </c>
      <c r="F57" s="67">
        <v>0</v>
      </c>
      <c r="G57" s="8">
        <v>0.05</v>
      </c>
      <c r="H57" s="65">
        <f t="shared" si="0"/>
        <v>0</v>
      </c>
      <c r="I57" s="65">
        <f t="shared" si="1"/>
        <v>0</v>
      </c>
      <c r="J57" s="65">
        <f t="shared" si="2"/>
        <v>0</v>
      </c>
    </row>
    <row r="58" spans="1:10">
      <c r="A58" s="1">
        <v>53</v>
      </c>
      <c r="B58" s="1" t="s">
        <v>225</v>
      </c>
      <c r="C58" s="1" t="s">
        <v>176</v>
      </c>
      <c r="D58" s="1" t="s">
        <v>13</v>
      </c>
      <c r="E58" s="1">
        <v>180</v>
      </c>
      <c r="F58" s="67">
        <v>0</v>
      </c>
      <c r="G58" s="8">
        <v>0.05</v>
      </c>
      <c r="H58" s="65">
        <f t="shared" si="0"/>
        <v>0</v>
      </c>
      <c r="I58" s="65">
        <f t="shared" si="1"/>
        <v>0</v>
      </c>
      <c r="J58" s="65">
        <f t="shared" si="2"/>
        <v>0</v>
      </c>
    </row>
    <row r="59" spans="1:10">
      <c r="A59" s="1">
        <v>54</v>
      </c>
      <c r="B59" s="1" t="s">
        <v>226</v>
      </c>
      <c r="C59" s="1" t="s">
        <v>227</v>
      </c>
      <c r="D59" s="1" t="s">
        <v>10</v>
      </c>
      <c r="E59" s="1">
        <v>150</v>
      </c>
      <c r="F59" s="67">
        <v>0</v>
      </c>
      <c r="G59" s="8">
        <v>0.05</v>
      </c>
      <c r="H59" s="65">
        <f t="shared" si="0"/>
        <v>0</v>
      </c>
      <c r="I59" s="65">
        <f t="shared" si="1"/>
        <v>0</v>
      </c>
      <c r="J59" s="65">
        <f t="shared" si="2"/>
        <v>0</v>
      </c>
    </row>
    <row r="60" spans="1:10">
      <c r="A60" s="1">
        <v>55</v>
      </c>
      <c r="B60" s="1" t="s">
        <v>540</v>
      </c>
      <c r="C60" s="1" t="s">
        <v>228</v>
      </c>
      <c r="D60" s="1" t="s">
        <v>13</v>
      </c>
      <c r="E60" s="1">
        <v>350</v>
      </c>
      <c r="F60" s="67">
        <v>0</v>
      </c>
      <c r="G60" s="8">
        <v>0.05</v>
      </c>
      <c r="H60" s="65">
        <f t="shared" si="0"/>
        <v>0</v>
      </c>
      <c r="I60" s="65">
        <f t="shared" si="1"/>
        <v>0</v>
      </c>
      <c r="J60" s="65">
        <f t="shared" si="2"/>
        <v>0</v>
      </c>
    </row>
    <row r="61" spans="1:10">
      <c r="A61" s="1">
        <v>56</v>
      </c>
      <c r="B61" s="1" t="s">
        <v>541</v>
      </c>
      <c r="C61" s="1" t="s">
        <v>228</v>
      </c>
      <c r="D61" s="1" t="s">
        <v>13</v>
      </c>
      <c r="E61" s="1">
        <v>450</v>
      </c>
      <c r="F61" s="67">
        <v>0</v>
      </c>
      <c r="G61" s="8">
        <v>0.05</v>
      </c>
      <c r="H61" s="65">
        <f t="shared" si="0"/>
        <v>0</v>
      </c>
      <c r="I61" s="65">
        <f t="shared" si="1"/>
        <v>0</v>
      </c>
      <c r="J61" s="65">
        <f t="shared" si="2"/>
        <v>0</v>
      </c>
    </row>
    <row r="62" spans="1:10">
      <c r="A62" s="1">
        <v>57</v>
      </c>
      <c r="B62" s="1" t="s">
        <v>229</v>
      </c>
      <c r="C62" s="1" t="s">
        <v>230</v>
      </c>
      <c r="D62" s="1" t="s">
        <v>13</v>
      </c>
      <c r="E62" s="1">
        <v>100</v>
      </c>
      <c r="F62" s="67">
        <v>0</v>
      </c>
      <c r="G62" s="8">
        <v>0.05</v>
      </c>
      <c r="H62" s="65">
        <f t="shared" si="0"/>
        <v>0</v>
      </c>
      <c r="I62" s="65">
        <f t="shared" si="1"/>
        <v>0</v>
      </c>
      <c r="J62" s="65">
        <f t="shared" si="2"/>
        <v>0</v>
      </c>
    </row>
    <row r="63" spans="1:10">
      <c r="A63" s="12">
        <v>58</v>
      </c>
      <c r="B63" s="12" t="s">
        <v>231</v>
      </c>
      <c r="C63" s="12" t="s">
        <v>230</v>
      </c>
      <c r="D63" s="12" t="s">
        <v>13</v>
      </c>
      <c r="E63" s="12">
        <v>250</v>
      </c>
      <c r="F63" s="68">
        <v>0</v>
      </c>
      <c r="G63" s="74">
        <v>0.05</v>
      </c>
      <c r="H63" s="66">
        <f t="shared" si="0"/>
        <v>0</v>
      </c>
      <c r="I63" s="66">
        <f t="shared" si="1"/>
        <v>0</v>
      </c>
      <c r="J63" s="66">
        <f t="shared" si="2"/>
        <v>0</v>
      </c>
    </row>
    <row r="64" spans="1:10">
      <c r="A64" s="12">
        <v>59</v>
      </c>
      <c r="B64" s="12" t="s">
        <v>232</v>
      </c>
      <c r="C64" s="12" t="s">
        <v>230</v>
      </c>
      <c r="D64" s="12" t="s">
        <v>13</v>
      </c>
      <c r="E64" s="12">
        <v>10</v>
      </c>
      <c r="F64" s="68">
        <v>0</v>
      </c>
      <c r="G64" s="74">
        <v>0.05</v>
      </c>
      <c r="H64" s="66">
        <f t="shared" si="0"/>
        <v>0</v>
      </c>
      <c r="I64" s="66">
        <f t="shared" si="1"/>
        <v>0</v>
      </c>
      <c r="J64" s="66">
        <f t="shared" si="2"/>
        <v>0</v>
      </c>
    </row>
    <row r="65" spans="1:10">
      <c r="A65" s="12">
        <v>60</v>
      </c>
      <c r="B65" s="12" t="s">
        <v>233</v>
      </c>
      <c r="C65" s="12" t="s">
        <v>208</v>
      </c>
      <c r="D65" s="12" t="s">
        <v>10</v>
      </c>
      <c r="E65" s="12">
        <v>700</v>
      </c>
      <c r="F65" s="68">
        <v>0</v>
      </c>
      <c r="G65" s="74">
        <v>0.05</v>
      </c>
      <c r="H65" s="66">
        <f t="shared" si="0"/>
        <v>0</v>
      </c>
      <c r="I65" s="66">
        <f t="shared" si="1"/>
        <v>0</v>
      </c>
      <c r="J65" s="66">
        <f t="shared" si="2"/>
        <v>0</v>
      </c>
    </row>
    <row r="66" spans="1:10">
      <c r="A66" s="12">
        <v>61</v>
      </c>
      <c r="B66" s="12" t="s">
        <v>234</v>
      </c>
      <c r="C66" s="12" t="s">
        <v>179</v>
      </c>
      <c r="D66" s="12" t="s">
        <v>13</v>
      </c>
      <c r="E66" s="12">
        <v>50</v>
      </c>
      <c r="F66" s="68">
        <v>0</v>
      </c>
      <c r="G66" s="74">
        <v>0.05</v>
      </c>
      <c r="H66" s="66">
        <f t="shared" si="0"/>
        <v>0</v>
      </c>
      <c r="I66" s="66">
        <f t="shared" si="1"/>
        <v>0</v>
      </c>
      <c r="J66" s="66">
        <f t="shared" si="2"/>
        <v>0</v>
      </c>
    </row>
    <row r="67" spans="1:10">
      <c r="A67" s="12">
        <v>62</v>
      </c>
      <c r="B67" s="12" t="s">
        <v>235</v>
      </c>
      <c r="C67" s="12" t="s">
        <v>176</v>
      </c>
      <c r="D67" s="12" t="s">
        <v>10</v>
      </c>
      <c r="E67" s="12">
        <v>100</v>
      </c>
      <c r="F67" s="68">
        <v>0</v>
      </c>
      <c r="G67" s="74">
        <v>0.05</v>
      </c>
      <c r="H67" s="66">
        <f t="shared" si="0"/>
        <v>0</v>
      </c>
      <c r="I67" s="66">
        <f t="shared" si="1"/>
        <v>0</v>
      </c>
      <c r="J67" s="66">
        <f t="shared" si="2"/>
        <v>0</v>
      </c>
    </row>
    <row r="68" spans="1:10">
      <c r="A68" s="12">
        <v>63</v>
      </c>
      <c r="B68" s="12" t="s">
        <v>236</v>
      </c>
      <c r="C68" s="12" t="s">
        <v>237</v>
      </c>
      <c r="D68" s="12" t="s">
        <v>13</v>
      </c>
      <c r="E68" s="12">
        <v>20</v>
      </c>
      <c r="F68" s="68">
        <v>0</v>
      </c>
      <c r="G68" s="74">
        <v>0.05</v>
      </c>
      <c r="H68" s="66">
        <f t="shared" si="0"/>
        <v>0</v>
      </c>
      <c r="I68" s="66">
        <f t="shared" si="1"/>
        <v>0</v>
      </c>
      <c r="J68" s="66">
        <f t="shared" si="2"/>
        <v>0</v>
      </c>
    </row>
    <row r="69" spans="1:10">
      <c r="A69" s="12">
        <v>64</v>
      </c>
      <c r="B69" s="12" t="s">
        <v>539</v>
      </c>
      <c r="C69" s="12" t="s">
        <v>237</v>
      </c>
      <c r="D69" s="12" t="s">
        <v>13</v>
      </c>
      <c r="E69" s="12">
        <v>100</v>
      </c>
      <c r="F69" s="68">
        <v>0</v>
      </c>
      <c r="G69" s="74">
        <v>0.05</v>
      </c>
      <c r="H69" s="66">
        <f t="shared" si="0"/>
        <v>0</v>
      </c>
      <c r="I69" s="66">
        <f t="shared" si="1"/>
        <v>0</v>
      </c>
      <c r="J69" s="66">
        <f t="shared" si="2"/>
        <v>0</v>
      </c>
    </row>
    <row r="70" spans="1:10">
      <c r="A70" s="12">
        <v>65</v>
      </c>
      <c r="B70" s="12" t="s">
        <v>542</v>
      </c>
      <c r="C70" s="12" t="s">
        <v>237</v>
      </c>
      <c r="D70" s="12" t="s">
        <v>13</v>
      </c>
      <c r="E70" s="12">
        <v>50</v>
      </c>
      <c r="F70" s="68">
        <v>0</v>
      </c>
      <c r="G70" s="74">
        <v>0.05</v>
      </c>
      <c r="H70" s="66">
        <f t="shared" si="0"/>
        <v>0</v>
      </c>
      <c r="I70" s="66">
        <f t="shared" si="1"/>
        <v>0</v>
      </c>
      <c r="J70" s="66">
        <f t="shared" si="2"/>
        <v>0</v>
      </c>
    </row>
    <row r="71" spans="1:10">
      <c r="A71" s="12">
        <v>66</v>
      </c>
      <c r="B71" s="12" t="s">
        <v>238</v>
      </c>
      <c r="C71" s="12" t="s">
        <v>239</v>
      </c>
      <c r="D71" s="12" t="s">
        <v>13</v>
      </c>
      <c r="E71" s="12">
        <v>10</v>
      </c>
      <c r="F71" s="68">
        <v>0</v>
      </c>
      <c r="G71" s="74">
        <v>0.05</v>
      </c>
      <c r="H71" s="66">
        <f t="shared" ref="H71:H81" si="3">E71*F71*G71</f>
        <v>0</v>
      </c>
      <c r="I71" s="66">
        <f t="shared" ref="I71:I81" si="4">E71*F71</f>
        <v>0</v>
      </c>
      <c r="J71" s="66">
        <f t="shared" ref="J71:J81" si="5">H71+I71</f>
        <v>0</v>
      </c>
    </row>
    <row r="72" spans="1:10">
      <c r="A72" s="12">
        <v>67</v>
      </c>
      <c r="B72" s="12" t="s">
        <v>240</v>
      </c>
      <c r="C72" s="12" t="s">
        <v>241</v>
      </c>
      <c r="D72" s="12" t="s">
        <v>10</v>
      </c>
      <c r="E72" s="12">
        <v>50</v>
      </c>
      <c r="F72" s="68">
        <v>0</v>
      </c>
      <c r="G72" s="74">
        <v>0.05</v>
      </c>
      <c r="H72" s="66">
        <f t="shared" si="3"/>
        <v>0</v>
      </c>
      <c r="I72" s="66">
        <f t="shared" si="4"/>
        <v>0</v>
      </c>
      <c r="J72" s="66">
        <f t="shared" si="5"/>
        <v>0</v>
      </c>
    </row>
    <row r="73" spans="1:10">
      <c r="A73" s="12">
        <v>68</v>
      </c>
      <c r="B73" s="12" t="s">
        <v>533</v>
      </c>
      <c r="C73" s="12" t="s">
        <v>178</v>
      </c>
      <c r="D73" s="12" t="s">
        <v>13</v>
      </c>
      <c r="E73" s="12">
        <v>20</v>
      </c>
      <c r="F73" s="68">
        <v>0</v>
      </c>
      <c r="G73" s="74">
        <v>0.05</v>
      </c>
      <c r="H73" s="66">
        <f t="shared" si="3"/>
        <v>0</v>
      </c>
      <c r="I73" s="66">
        <f t="shared" si="4"/>
        <v>0</v>
      </c>
      <c r="J73" s="66">
        <f t="shared" si="5"/>
        <v>0</v>
      </c>
    </row>
    <row r="74" spans="1:10">
      <c r="A74" s="12">
        <v>69</v>
      </c>
      <c r="B74" s="12" t="s">
        <v>242</v>
      </c>
      <c r="C74" s="12" t="s">
        <v>243</v>
      </c>
      <c r="D74" s="12" t="s">
        <v>244</v>
      </c>
      <c r="E74" s="12">
        <v>10</v>
      </c>
      <c r="F74" s="68">
        <v>0</v>
      </c>
      <c r="G74" s="74">
        <v>0.05</v>
      </c>
      <c r="H74" s="66">
        <f t="shared" si="3"/>
        <v>0</v>
      </c>
      <c r="I74" s="66">
        <f t="shared" si="4"/>
        <v>0</v>
      </c>
      <c r="J74" s="66">
        <f t="shared" si="5"/>
        <v>0</v>
      </c>
    </row>
    <row r="75" spans="1:10">
      <c r="A75" s="12">
        <v>70</v>
      </c>
      <c r="B75" s="12" t="s">
        <v>543</v>
      </c>
      <c r="C75" s="12" t="s">
        <v>243</v>
      </c>
      <c r="D75" s="12" t="s">
        <v>10</v>
      </c>
      <c r="E75" s="12">
        <v>25</v>
      </c>
      <c r="F75" s="68">
        <v>0</v>
      </c>
      <c r="G75" s="74">
        <v>0.05</v>
      </c>
      <c r="H75" s="66">
        <f t="shared" si="3"/>
        <v>0</v>
      </c>
      <c r="I75" s="66">
        <f t="shared" si="4"/>
        <v>0</v>
      </c>
      <c r="J75" s="66">
        <f t="shared" si="5"/>
        <v>0</v>
      </c>
    </row>
    <row r="76" spans="1:10">
      <c r="A76" s="12">
        <v>71</v>
      </c>
      <c r="B76" s="12" t="s">
        <v>245</v>
      </c>
      <c r="C76" s="12" t="s">
        <v>180</v>
      </c>
      <c r="D76" s="12" t="s">
        <v>246</v>
      </c>
      <c r="E76" s="12">
        <v>20</v>
      </c>
      <c r="F76" s="68">
        <v>0</v>
      </c>
      <c r="G76" s="74">
        <v>0.05</v>
      </c>
      <c r="H76" s="66">
        <f t="shared" si="3"/>
        <v>0</v>
      </c>
      <c r="I76" s="66">
        <f t="shared" si="4"/>
        <v>0</v>
      </c>
      <c r="J76" s="66">
        <f t="shared" si="5"/>
        <v>0</v>
      </c>
    </row>
    <row r="77" spans="1:10">
      <c r="A77" s="12">
        <v>72</v>
      </c>
      <c r="B77" s="12" t="s">
        <v>534</v>
      </c>
      <c r="C77" s="12" t="s">
        <v>241</v>
      </c>
      <c r="D77" s="12" t="s">
        <v>13</v>
      </c>
      <c r="E77" s="12">
        <v>5</v>
      </c>
      <c r="F77" s="68">
        <v>0</v>
      </c>
      <c r="G77" s="74">
        <v>0.05</v>
      </c>
      <c r="H77" s="66">
        <f t="shared" si="3"/>
        <v>0</v>
      </c>
      <c r="I77" s="66">
        <f t="shared" si="4"/>
        <v>0</v>
      </c>
      <c r="J77" s="66">
        <f t="shared" si="5"/>
        <v>0</v>
      </c>
    </row>
    <row r="78" spans="1:10">
      <c r="A78" s="1">
        <v>73</v>
      </c>
      <c r="B78" s="1" t="s">
        <v>535</v>
      </c>
      <c r="C78" s="1" t="s">
        <v>241</v>
      </c>
      <c r="D78" s="1" t="s">
        <v>13</v>
      </c>
      <c r="E78" s="1">
        <v>5</v>
      </c>
      <c r="F78" s="67">
        <v>0</v>
      </c>
      <c r="G78" s="8">
        <v>0.05</v>
      </c>
      <c r="H78" s="65">
        <f t="shared" si="3"/>
        <v>0</v>
      </c>
      <c r="I78" s="65">
        <f t="shared" si="4"/>
        <v>0</v>
      </c>
      <c r="J78" s="65">
        <f t="shared" si="5"/>
        <v>0</v>
      </c>
    </row>
    <row r="79" spans="1:10">
      <c r="A79" s="1">
        <v>74</v>
      </c>
      <c r="B79" s="1" t="s">
        <v>536</v>
      </c>
      <c r="C79" s="1" t="s">
        <v>241</v>
      </c>
      <c r="D79" s="1" t="s">
        <v>13</v>
      </c>
      <c r="E79" s="1">
        <v>5</v>
      </c>
      <c r="F79" s="67">
        <v>0</v>
      </c>
      <c r="G79" s="8">
        <v>0.05</v>
      </c>
      <c r="H79" s="65">
        <f t="shared" si="3"/>
        <v>0</v>
      </c>
      <c r="I79" s="65">
        <f t="shared" si="4"/>
        <v>0</v>
      </c>
      <c r="J79" s="65">
        <f t="shared" si="5"/>
        <v>0</v>
      </c>
    </row>
    <row r="80" spans="1:10">
      <c r="A80" s="1">
        <v>75</v>
      </c>
      <c r="B80" s="1" t="s">
        <v>537</v>
      </c>
      <c r="C80" s="1" t="s">
        <v>241</v>
      </c>
      <c r="D80" s="1" t="s">
        <v>13</v>
      </c>
      <c r="E80" s="1">
        <v>5</v>
      </c>
      <c r="F80" s="67">
        <v>0</v>
      </c>
      <c r="G80" s="8">
        <v>0.05</v>
      </c>
      <c r="H80" s="65">
        <f t="shared" si="3"/>
        <v>0</v>
      </c>
      <c r="I80" s="65">
        <f t="shared" si="4"/>
        <v>0</v>
      </c>
      <c r="J80" s="65">
        <f t="shared" si="5"/>
        <v>0</v>
      </c>
    </row>
    <row r="81" spans="1:10">
      <c r="A81" s="1">
        <v>76</v>
      </c>
      <c r="B81" s="1" t="s">
        <v>538</v>
      </c>
      <c r="C81" s="1" t="s">
        <v>241</v>
      </c>
      <c r="D81" s="1" t="s">
        <v>13</v>
      </c>
      <c r="E81" s="1">
        <v>10</v>
      </c>
      <c r="F81" s="67">
        <v>0</v>
      </c>
      <c r="G81" s="8">
        <v>0.05</v>
      </c>
      <c r="H81" s="65">
        <f t="shared" si="3"/>
        <v>0</v>
      </c>
      <c r="I81" s="65">
        <f t="shared" si="4"/>
        <v>0</v>
      </c>
      <c r="J81" s="65">
        <f t="shared" si="5"/>
        <v>0</v>
      </c>
    </row>
    <row r="82" spans="1:10">
      <c r="A82" s="1">
        <v>77</v>
      </c>
      <c r="B82" s="80" t="s">
        <v>531</v>
      </c>
      <c r="C82" s="81"/>
      <c r="D82" s="81"/>
      <c r="E82" s="81"/>
      <c r="F82" s="81"/>
      <c r="G82" s="81"/>
      <c r="H82" s="82"/>
      <c r="I82" s="41">
        <f>SUM(I6:I81)</f>
        <v>0</v>
      </c>
      <c r="J82" s="41">
        <f>SUM(J6:J81)</f>
        <v>0</v>
      </c>
    </row>
    <row r="84" spans="1:10">
      <c r="H84" s="15" t="s">
        <v>154</v>
      </c>
    </row>
  </sheetData>
  <mergeCells count="2">
    <mergeCell ref="A2:J2"/>
    <mergeCell ref="B82:H8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46F2-3579-48A2-B015-6B65996AF9C3}">
  <dimension ref="A2:J47"/>
  <sheetViews>
    <sheetView workbookViewId="0">
      <selection activeCell="B45" sqref="B45:H45"/>
    </sheetView>
  </sheetViews>
  <sheetFormatPr defaultColWidth="10" defaultRowHeight="13.8"/>
  <cols>
    <col min="1" max="1" width="4.33203125" style="11" bestFit="1" customWidth="1"/>
    <col min="2" max="2" width="47.88671875" style="11" bestFit="1" customWidth="1"/>
    <col min="3" max="3" width="10.44140625" style="11" bestFit="1" customWidth="1"/>
    <col min="4" max="4" width="3.77734375" style="11" bestFit="1" customWidth="1"/>
    <col min="5" max="5" width="5.44140625" style="11" customWidth="1"/>
    <col min="6" max="6" width="9.109375" style="11" bestFit="1" customWidth="1"/>
    <col min="7" max="7" width="6.33203125" style="11" bestFit="1" customWidth="1"/>
    <col min="8" max="8" width="8.44140625" style="11" bestFit="1" customWidth="1"/>
    <col min="9" max="9" width="11.21875" style="11" customWidth="1"/>
    <col min="10" max="10" width="11.33203125" style="11" customWidth="1"/>
    <col min="11" max="256" width="10" style="11"/>
    <col min="257" max="257" width="4.33203125" style="11" bestFit="1" customWidth="1"/>
    <col min="258" max="258" width="47.88671875" style="11" bestFit="1" customWidth="1"/>
    <col min="259" max="259" width="10.44140625" style="11" bestFit="1" customWidth="1"/>
    <col min="260" max="260" width="3.77734375" style="11" bestFit="1" customWidth="1"/>
    <col min="261" max="261" width="4.88671875" style="11" bestFit="1" customWidth="1"/>
    <col min="262" max="262" width="9.109375" style="11" bestFit="1" customWidth="1"/>
    <col min="263" max="263" width="6.33203125" style="11" bestFit="1" customWidth="1"/>
    <col min="264" max="264" width="6.88671875" style="11" bestFit="1" customWidth="1"/>
    <col min="265" max="265" width="9.109375" style="11" bestFit="1" customWidth="1"/>
    <col min="266" max="266" width="9.88671875" style="11" bestFit="1" customWidth="1"/>
    <col min="267" max="512" width="10" style="11"/>
    <col min="513" max="513" width="4.33203125" style="11" bestFit="1" customWidth="1"/>
    <col min="514" max="514" width="47.88671875" style="11" bestFit="1" customWidth="1"/>
    <col min="515" max="515" width="10.44140625" style="11" bestFit="1" customWidth="1"/>
    <col min="516" max="516" width="3.77734375" style="11" bestFit="1" customWidth="1"/>
    <col min="517" max="517" width="4.88671875" style="11" bestFit="1" customWidth="1"/>
    <col min="518" max="518" width="9.109375" style="11" bestFit="1" customWidth="1"/>
    <col min="519" max="519" width="6.33203125" style="11" bestFit="1" customWidth="1"/>
    <col min="520" max="520" width="6.88671875" style="11" bestFit="1" customWidth="1"/>
    <col min="521" max="521" width="9.109375" style="11" bestFit="1" customWidth="1"/>
    <col min="522" max="522" width="9.88671875" style="11" bestFit="1" customWidth="1"/>
    <col min="523" max="768" width="10" style="11"/>
    <col min="769" max="769" width="4.33203125" style="11" bestFit="1" customWidth="1"/>
    <col min="770" max="770" width="47.88671875" style="11" bestFit="1" customWidth="1"/>
    <col min="771" max="771" width="10.44140625" style="11" bestFit="1" customWidth="1"/>
    <col min="772" max="772" width="3.77734375" style="11" bestFit="1" customWidth="1"/>
    <col min="773" max="773" width="4.88671875" style="11" bestFit="1" customWidth="1"/>
    <col min="774" max="774" width="9.109375" style="11" bestFit="1" customWidth="1"/>
    <col min="775" max="775" width="6.33203125" style="11" bestFit="1" customWidth="1"/>
    <col min="776" max="776" width="6.88671875" style="11" bestFit="1" customWidth="1"/>
    <col min="777" max="777" width="9.109375" style="11" bestFit="1" customWidth="1"/>
    <col min="778" max="778" width="9.88671875" style="11" bestFit="1" customWidth="1"/>
    <col min="779" max="1024" width="10" style="11"/>
    <col min="1025" max="1025" width="4.33203125" style="11" bestFit="1" customWidth="1"/>
    <col min="1026" max="1026" width="47.88671875" style="11" bestFit="1" customWidth="1"/>
    <col min="1027" max="1027" width="10.44140625" style="11" bestFit="1" customWidth="1"/>
    <col min="1028" max="1028" width="3.77734375" style="11" bestFit="1" customWidth="1"/>
    <col min="1029" max="1029" width="4.88671875" style="11" bestFit="1" customWidth="1"/>
    <col min="1030" max="1030" width="9.109375" style="11" bestFit="1" customWidth="1"/>
    <col min="1031" max="1031" width="6.33203125" style="11" bestFit="1" customWidth="1"/>
    <col min="1032" max="1032" width="6.88671875" style="11" bestFit="1" customWidth="1"/>
    <col min="1033" max="1033" width="9.109375" style="11" bestFit="1" customWidth="1"/>
    <col min="1034" max="1034" width="9.88671875" style="11" bestFit="1" customWidth="1"/>
    <col min="1035" max="1280" width="10" style="11"/>
    <col min="1281" max="1281" width="4.33203125" style="11" bestFit="1" customWidth="1"/>
    <col min="1282" max="1282" width="47.88671875" style="11" bestFit="1" customWidth="1"/>
    <col min="1283" max="1283" width="10.44140625" style="11" bestFit="1" customWidth="1"/>
    <col min="1284" max="1284" width="3.77734375" style="11" bestFit="1" customWidth="1"/>
    <col min="1285" max="1285" width="4.88671875" style="11" bestFit="1" customWidth="1"/>
    <col min="1286" max="1286" width="9.109375" style="11" bestFit="1" customWidth="1"/>
    <col min="1287" max="1287" width="6.33203125" style="11" bestFit="1" customWidth="1"/>
    <col min="1288" max="1288" width="6.88671875" style="11" bestFit="1" customWidth="1"/>
    <col min="1289" max="1289" width="9.109375" style="11" bestFit="1" customWidth="1"/>
    <col min="1290" max="1290" width="9.88671875" style="11" bestFit="1" customWidth="1"/>
    <col min="1291" max="1536" width="10" style="11"/>
    <col min="1537" max="1537" width="4.33203125" style="11" bestFit="1" customWidth="1"/>
    <col min="1538" max="1538" width="47.88671875" style="11" bestFit="1" customWidth="1"/>
    <col min="1539" max="1539" width="10.44140625" style="11" bestFit="1" customWidth="1"/>
    <col min="1540" max="1540" width="3.77734375" style="11" bestFit="1" customWidth="1"/>
    <col min="1541" max="1541" width="4.88671875" style="11" bestFit="1" customWidth="1"/>
    <col min="1542" max="1542" width="9.109375" style="11" bestFit="1" customWidth="1"/>
    <col min="1543" max="1543" width="6.33203125" style="11" bestFit="1" customWidth="1"/>
    <col min="1544" max="1544" width="6.88671875" style="11" bestFit="1" customWidth="1"/>
    <col min="1545" max="1545" width="9.109375" style="11" bestFit="1" customWidth="1"/>
    <col min="1546" max="1546" width="9.88671875" style="11" bestFit="1" customWidth="1"/>
    <col min="1547" max="1792" width="10" style="11"/>
    <col min="1793" max="1793" width="4.33203125" style="11" bestFit="1" customWidth="1"/>
    <col min="1794" max="1794" width="47.88671875" style="11" bestFit="1" customWidth="1"/>
    <col min="1795" max="1795" width="10.44140625" style="11" bestFit="1" customWidth="1"/>
    <col min="1796" max="1796" width="3.77734375" style="11" bestFit="1" customWidth="1"/>
    <col min="1797" max="1797" width="4.88671875" style="11" bestFit="1" customWidth="1"/>
    <col min="1798" max="1798" width="9.109375" style="11" bestFit="1" customWidth="1"/>
    <col min="1799" max="1799" width="6.33203125" style="11" bestFit="1" customWidth="1"/>
    <col min="1800" max="1800" width="6.88671875" style="11" bestFit="1" customWidth="1"/>
    <col min="1801" max="1801" width="9.109375" style="11" bestFit="1" customWidth="1"/>
    <col min="1802" max="1802" width="9.88671875" style="11" bestFit="1" customWidth="1"/>
    <col min="1803" max="2048" width="10" style="11"/>
    <col min="2049" max="2049" width="4.33203125" style="11" bestFit="1" customWidth="1"/>
    <col min="2050" max="2050" width="47.88671875" style="11" bestFit="1" customWidth="1"/>
    <col min="2051" max="2051" width="10.44140625" style="11" bestFit="1" customWidth="1"/>
    <col min="2052" max="2052" width="3.77734375" style="11" bestFit="1" customWidth="1"/>
    <col min="2053" max="2053" width="4.88671875" style="11" bestFit="1" customWidth="1"/>
    <col min="2054" max="2054" width="9.109375" style="11" bestFit="1" customWidth="1"/>
    <col min="2055" max="2055" width="6.33203125" style="11" bestFit="1" customWidth="1"/>
    <col min="2056" max="2056" width="6.88671875" style="11" bestFit="1" customWidth="1"/>
    <col min="2057" max="2057" width="9.109375" style="11" bestFit="1" customWidth="1"/>
    <col min="2058" max="2058" width="9.88671875" style="11" bestFit="1" customWidth="1"/>
    <col min="2059" max="2304" width="10" style="11"/>
    <col min="2305" max="2305" width="4.33203125" style="11" bestFit="1" customWidth="1"/>
    <col min="2306" max="2306" width="47.88671875" style="11" bestFit="1" customWidth="1"/>
    <col min="2307" max="2307" width="10.44140625" style="11" bestFit="1" customWidth="1"/>
    <col min="2308" max="2308" width="3.77734375" style="11" bestFit="1" customWidth="1"/>
    <col min="2309" max="2309" width="4.88671875" style="11" bestFit="1" customWidth="1"/>
    <col min="2310" max="2310" width="9.109375" style="11" bestFit="1" customWidth="1"/>
    <col min="2311" max="2311" width="6.33203125" style="11" bestFit="1" customWidth="1"/>
    <col min="2312" max="2312" width="6.88671875" style="11" bestFit="1" customWidth="1"/>
    <col min="2313" max="2313" width="9.109375" style="11" bestFit="1" customWidth="1"/>
    <col min="2314" max="2314" width="9.88671875" style="11" bestFit="1" customWidth="1"/>
    <col min="2315" max="2560" width="10" style="11"/>
    <col min="2561" max="2561" width="4.33203125" style="11" bestFit="1" customWidth="1"/>
    <col min="2562" max="2562" width="47.88671875" style="11" bestFit="1" customWidth="1"/>
    <col min="2563" max="2563" width="10.44140625" style="11" bestFit="1" customWidth="1"/>
    <col min="2564" max="2564" width="3.77734375" style="11" bestFit="1" customWidth="1"/>
    <col min="2565" max="2565" width="4.88671875" style="11" bestFit="1" customWidth="1"/>
    <col min="2566" max="2566" width="9.109375" style="11" bestFit="1" customWidth="1"/>
    <col min="2567" max="2567" width="6.33203125" style="11" bestFit="1" customWidth="1"/>
    <col min="2568" max="2568" width="6.88671875" style="11" bestFit="1" customWidth="1"/>
    <col min="2569" max="2569" width="9.109375" style="11" bestFit="1" customWidth="1"/>
    <col min="2570" max="2570" width="9.88671875" style="11" bestFit="1" customWidth="1"/>
    <col min="2571" max="2816" width="10" style="11"/>
    <col min="2817" max="2817" width="4.33203125" style="11" bestFit="1" customWidth="1"/>
    <col min="2818" max="2818" width="47.88671875" style="11" bestFit="1" customWidth="1"/>
    <col min="2819" max="2819" width="10.44140625" style="11" bestFit="1" customWidth="1"/>
    <col min="2820" max="2820" width="3.77734375" style="11" bestFit="1" customWidth="1"/>
    <col min="2821" max="2821" width="4.88671875" style="11" bestFit="1" customWidth="1"/>
    <col min="2822" max="2822" width="9.109375" style="11" bestFit="1" customWidth="1"/>
    <col min="2823" max="2823" width="6.33203125" style="11" bestFit="1" customWidth="1"/>
    <col min="2824" max="2824" width="6.88671875" style="11" bestFit="1" customWidth="1"/>
    <col min="2825" max="2825" width="9.109375" style="11" bestFit="1" customWidth="1"/>
    <col min="2826" max="2826" width="9.88671875" style="11" bestFit="1" customWidth="1"/>
    <col min="2827" max="3072" width="10" style="11"/>
    <col min="3073" max="3073" width="4.33203125" style="11" bestFit="1" customWidth="1"/>
    <col min="3074" max="3074" width="47.88671875" style="11" bestFit="1" customWidth="1"/>
    <col min="3075" max="3075" width="10.44140625" style="11" bestFit="1" customWidth="1"/>
    <col min="3076" max="3076" width="3.77734375" style="11" bestFit="1" customWidth="1"/>
    <col min="3077" max="3077" width="4.88671875" style="11" bestFit="1" customWidth="1"/>
    <col min="3078" max="3078" width="9.109375" style="11" bestFit="1" customWidth="1"/>
    <col min="3079" max="3079" width="6.33203125" style="11" bestFit="1" customWidth="1"/>
    <col min="3080" max="3080" width="6.88671875" style="11" bestFit="1" customWidth="1"/>
    <col min="3081" max="3081" width="9.109375" style="11" bestFit="1" customWidth="1"/>
    <col min="3082" max="3082" width="9.88671875" style="11" bestFit="1" customWidth="1"/>
    <col min="3083" max="3328" width="10" style="11"/>
    <col min="3329" max="3329" width="4.33203125" style="11" bestFit="1" customWidth="1"/>
    <col min="3330" max="3330" width="47.88671875" style="11" bestFit="1" customWidth="1"/>
    <col min="3331" max="3331" width="10.44140625" style="11" bestFit="1" customWidth="1"/>
    <col min="3332" max="3332" width="3.77734375" style="11" bestFit="1" customWidth="1"/>
    <col min="3333" max="3333" width="4.88671875" style="11" bestFit="1" customWidth="1"/>
    <col min="3334" max="3334" width="9.109375" style="11" bestFit="1" customWidth="1"/>
    <col min="3335" max="3335" width="6.33203125" style="11" bestFit="1" customWidth="1"/>
    <col min="3336" max="3336" width="6.88671875" style="11" bestFit="1" customWidth="1"/>
    <col min="3337" max="3337" width="9.109375" style="11" bestFit="1" customWidth="1"/>
    <col min="3338" max="3338" width="9.88671875" style="11" bestFit="1" customWidth="1"/>
    <col min="3339" max="3584" width="10" style="11"/>
    <col min="3585" max="3585" width="4.33203125" style="11" bestFit="1" customWidth="1"/>
    <col min="3586" max="3586" width="47.88671875" style="11" bestFit="1" customWidth="1"/>
    <col min="3587" max="3587" width="10.44140625" style="11" bestFit="1" customWidth="1"/>
    <col min="3588" max="3588" width="3.77734375" style="11" bestFit="1" customWidth="1"/>
    <col min="3589" max="3589" width="4.88671875" style="11" bestFit="1" customWidth="1"/>
    <col min="3590" max="3590" width="9.109375" style="11" bestFit="1" customWidth="1"/>
    <col min="3591" max="3591" width="6.33203125" style="11" bestFit="1" customWidth="1"/>
    <col min="3592" max="3592" width="6.88671875" style="11" bestFit="1" customWidth="1"/>
    <col min="3593" max="3593" width="9.109375" style="11" bestFit="1" customWidth="1"/>
    <col min="3594" max="3594" width="9.88671875" style="11" bestFit="1" customWidth="1"/>
    <col min="3595" max="3840" width="10" style="11"/>
    <col min="3841" max="3841" width="4.33203125" style="11" bestFit="1" customWidth="1"/>
    <col min="3842" max="3842" width="47.88671875" style="11" bestFit="1" customWidth="1"/>
    <col min="3843" max="3843" width="10.44140625" style="11" bestFit="1" customWidth="1"/>
    <col min="3844" max="3844" width="3.77734375" style="11" bestFit="1" customWidth="1"/>
    <col min="3845" max="3845" width="4.88671875" style="11" bestFit="1" customWidth="1"/>
    <col min="3846" max="3846" width="9.109375" style="11" bestFit="1" customWidth="1"/>
    <col min="3847" max="3847" width="6.33203125" style="11" bestFit="1" customWidth="1"/>
    <col min="3848" max="3848" width="6.88671875" style="11" bestFit="1" customWidth="1"/>
    <col min="3849" max="3849" width="9.109375" style="11" bestFit="1" customWidth="1"/>
    <col min="3850" max="3850" width="9.88671875" style="11" bestFit="1" customWidth="1"/>
    <col min="3851" max="4096" width="10" style="11"/>
    <col min="4097" max="4097" width="4.33203125" style="11" bestFit="1" customWidth="1"/>
    <col min="4098" max="4098" width="47.88671875" style="11" bestFit="1" customWidth="1"/>
    <col min="4099" max="4099" width="10.44140625" style="11" bestFit="1" customWidth="1"/>
    <col min="4100" max="4100" width="3.77734375" style="11" bestFit="1" customWidth="1"/>
    <col min="4101" max="4101" width="4.88671875" style="11" bestFit="1" customWidth="1"/>
    <col min="4102" max="4102" width="9.109375" style="11" bestFit="1" customWidth="1"/>
    <col min="4103" max="4103" width="6.33203125" style="11" bestFit="1" customWidth="1"/>
    <col min="4104" max="4104" width="6.88671875" style="11" bestFit="1" customWidth="1"/>
    <col min="4105" max="4105" width="9.109375" style="11" bestFit="1" customWidth="1"/>
    <col min="4106" max="4106" width="9.88671875" style="11" bestFit="1" customWidth="1"/>
    <col min="4107" max="4352" width="10" style="11"/>
    <col min="4353" max="4353" width="4.33203125" style="11" bestFit="1" customWidth="1"/>
    <col min="4354" max="4354" width="47.88671875" style="11" bestFit="1" customWidth="1"/>
    <col min="4355" max="4355" width="10.44140625" style="11" bestFit="1" customWidth="1"/>
    <col min="4356" max="4356" width="3.77734375" style="11" bestFit="1" customWidth="1"/>
    <col min="4357" max="4357" width="4.88671875" style="11" bestFit="1" customWidth="1"/>
    <col min="4358" max="4358" width="9.109375" style="11" bestFit="1" customWidth="1"/>
    <col min="4359" max="4359" width="6.33203125" style="11" bestFit="1" customWidth="1"/>
    <col min="4360" max="4360" width="6.88671875" style="11" bestFit="1" customWidth="1"/>
    <col min="4361" max="4361" width="9.109375" style="11" bestFit="1" customWidth="1"/>
    <col min="4362" max="4362" width="9.88671875" style="11" bestFit="1" customWidth="1"/>
    <col min="4363" max="4608" width="10" style="11"/>
    <col min="4609" max="4609" width="4.33203125" style="11" bestFit="1" customWidth="1"/>
    <col min="4610" max="4610" width="47.88671875" style="11" bestFit="1" customWidth="1"/>
    <col min="4611" max="4611" width="10.44140625" style="11" bestFit="1" customWidth="1"/>
    <col min="4612" max="4612" width="3.77734375" style="11" bestFit="1" customWidth="1"/>
    <col min="4613" max="4613" width="4.88671875" style="11" bestFit="1" customWidth="1"/>
    <col min="4614" max="4614" width="9.109375" style="11" bestFit="1" customWidth="1"/>
    <col min="4615" max="4615" width="6.33203125" style="11" bestFit="1" customWidth="1"/>
    <col min="4616" max="4616" width="6.88671875" style="11" bestFit="1" customWidth="1"/>
    <col min="4617" max="4617" width="9.109375" style="11" bestFit="1" customWidth="1"/>
    <col min="4618" max="4618" width="9.88671875" style="11" bestFit="1" customWidth="1"/>
    <col min="4619" max="4864" width="10" style="11"/>
    <col min="4865" max="4865" width="4.33203125" style="11" bestFit="1" customWidth="1"/>
    <col min="4866" max="4866" width="47.88671875" style="11" bestFit="1" customWidth="1"/>
    <col min="4867" max="4867" width="10.44140625" style="11" bestFit="1" customWidth="1"/>
    <col min="4868" max="4868" width="3.77734375" style="11" bestFit="1" customWidth="1"/>
    <col min="4869" max="4869" width="4.88671875" style="11" bestFit="1" customWidth="1"/>
    <col min="4870" max="4870" width="9.109375" style="11" bestFit="1" customWidth="1"/>
    <col min="4871" max="4871" width="6.33203125" style="11" bestFit="1" customWidth="1"/>
    <col min="4872" max="4872" width="6.88671875" style="11" bestFit="1" customWidth="1"/>
    <col min="4873" max="4873" width="9.109375" style="11" bestFit="1" customWidth="1"/>
    <col min="4874" max="4874" width="9.88671875" style="11" bestFit="1" customWidth="1"/>
    <col min="4875" max="5120" width="10" style="11"/>
    <col min="5121" max="5121" width="4.33203125" style="11" bestFit="1" customWidth="1"/>
    <col min="5122" max="5122" width="47.88671875" style="11" bestFit="1" customWidth="1"/>
    <col min="5123" max="5123" width="10.44140625" style="11" bestFit="1" customWidth="1"/>
    <col min="5124" max="5124" width="3.77734375" style="11" bestFit="1" customWidth="1"/>
    <col min="5125" max="5125" width="4.88671875" style="11" bestFit="1" customWidth="1"/>
    <col min="5126" max="5126" width="9.109375" style="11" bestFit="1" customWidth="1"/>
    <col min="5127" max="5127" width="6.33203125" style="11" bestFit="1" customWidth="1"/>
    <col min="5128" max="5128" width="6.88671875" style="11" bestFit="1" customWidth="1"/>
    <col min="5129" max="5129" width="9.109375" style="11" bestFit="1" customWidth="1"/>
    <col min="5130" max="5130" width="9.88671875" style="11" bestFit="1" customWidth="1"/>
    <col min="5131" max="5376" width="10" style="11"/>
    <col min="5377" max="5377" width="4.33203125" style="11" bestFit="1" customWidth="1"/>
    <col min="5378" max="5378" width="47.88671875" style="11" bestFit="1" customWidth="1"/>
    <col min="5379" max="5379" width="10.44140625" style="11" bestFit="1" customWidth="1"/>
    <col min="5380" max="5380" width="3.77734375" style="11" bestFit="1" customWidth="1"/>
    <col min="5381" max="5381" width="4.88671875" style="11" bestFit="1" customWidth="1"/>
    <col min="5382" max="5382" width="9.109375" style="11" bestFit="1" customWidth="1"/>
    <col min="5383" max="5383" width="6.33203125" style="11" bestFit="1" customWidth="1"/>
    <col min="5384" max="5384" width="6.88671875" style="11" bestFit="1" customWidth="1"/>
    <col min="5385" max="5385" width="9.109375" style="11" bestFit="1" customWidth="1"/>
    <col min="5386" max="5386" width="9.88671875" style="11" bestFit="1" customWidth="1"/>
    <col min="5387" max="5632" width="10" style="11"/>
    <col min="5633" max="5633" width="4.33203125" style="11" bestFit="1" customWidth="1"/>
    <col min="5634" max="5634" width="47.88671875" style="11" bestFit="1" customWidth="1"/>
    <col min="5635" max="5635" width="10.44140625" style="11" bestFit="1" customWidth="1"/>
    <col min="5636" max="5636" width="3.77734375" style="11" bestFit="1" customWidth="1"/>
    <col min="5637" max="5637" width="4.88671875" style="11" bestFit="1" customWidth="1"/>
    <col min="5638" max="5638" width="9.109375" style="11" bestFit="1" customWidth="1"/>
    <col min="5639" max="5639" width="6.33203125" style="11" bestFit="1" customWidth="1"/>
    <col min="5640" max="5640" width="6.88671875" style="11" bestFit="1" customWidth="1"/>
    <col min="5641" max="5641" width="9.109375" style="11" bestFit="1" customWidth="1"/>
    <col min="5642" max="5642" width="9.88671875" style="11" bestFit="1" customWidth="1"/>
    <col min="5643" max="5888" width="10" style="11"/>
    <col min="5889" max="5889" width="4.33203125" style="11" bestFit="1" customWidth="1"/>
    <col min="5890" max="5890" width="47.88671875" style="11" bestFit="1" customWidth="1"/>
    <col min="5891" max="5891" width="10.44140625" style="11" bestFit="1" customWidth="1"/>
    <col min="5892" max="5892" width="3.77734375" style="11" bestFit="1" customWidth="1"/>
    <col min="5893" max="5893" width="4.88671875" style="11" bestFit="1" customWidth="1"/>
    <col min="5894" max="5894" width="9.109375" style="11" bestFit="1" customWidth="1"/>
    <col min="5895" max="5895" width="6.33203125" style="11" bestFit="1" customWidth="1"/>
    <col min="5896" max="5896" width="6.88671875" style="11" bestFit="1" customWidth="1"/>
    <col min="5897" max="5897" width="9.109375" style="11" bestFit="1" customWidth="1"/>
    <col min="5898" max="5898" width="9.88671875" style="11" bestFit="1" customWidth="1"/>
    <col min="5899" max="6144" width="10" style="11"/>
    <col min="6145" max="6145" width="4.33203125" style="11" bestFit="1" customWidth="1"/>
    <col min="6146" max="6146" width="47.88671875" style="11" bestFit="1" customWidth="1"/>
    <col min="6147" max="6147" width="10.44140625" style="11" bestFit="1" customWidth="1"/>
    <col min="6148" max="6148" width="3.77734375" style="11" bestFit="1" customWidth="1"/>
    <col min="6149" max="6149" width="4.88671875" style="11" bestFit="1" customWidth="1"/>
    <col min="6150" max="6150" width="9.109375" style="11" bestFit="1" customWidth="1"/>
    <col min="6151" max="6151" width="6.33203125" style="11" bestFit="1" customWidth="1"/>
    <col min="6152" max="6152" width="6.88671875" style="11" bestFit="1" customWidth="1"/>
    <col min="6153" max="6153" width="9.109375" style="11" bestFit="1" customWidth="1"/>
    <col min="6154" max="6154" width="9.88671875" style="11" bestFit="1" customWidth="1"/>
    <col min="6155" max="6400" width="10" style="11"/>
    <col min="6401" max="6401" width="4.33203125" style="11" bestFit="1" customWidth="1"/>
    <col min="6402" max="6402" width="47.88671875" style="11" bestFit="1" customWidth="1"/>
    <col min="6403" max="6403" width="10.44140625" style="11" bestFit="1" customWidth="1"/>
    <col min="6404" max="6404" width="3.77734375" style="11" bestFit="1" customWidth="1"/>
    <col min="6405" max="6405" width="4.88671875" style="11" bestFit="1" customWidth="1"/>
    <col min="6406" max="6406" width="9.109375" style="11" bestFit="1" customWidth="1"/>
    <col min="6407" max="6407" width="6.33203125" style="11" bestFit="1" customWidth="1"/>
    <col min="6408" max="6408" width="6.88671875" style="11" bestFit="1" customWidth="1"/>
    <col min="6409" max="6409" width="9.109375" style="11" bestFit="1" customWidth="1"/>
    <col min="6410" max="6410" width="9.88671875" style="11" bestFit="1" customWidth="1"/>
    <col min="6411" max="6656" width="10" style="11"/>
    <col min="6657" max="6657" width="4.33203125" style="11" bestFit="1" customWidth="1"/>
    <col min="6658" max="6658" width="47.88671875" style="11" bestFit="1" customWidth="1"/>
    <col min="6659" max="6659" width="10.44140625" style="11" bestFit="1" customWidth="1"/>
    <col min="6660" max="6660" width="3.77734375" style="11" bestFit="1" customWidth="1"/>
    <col min="6661" max="6661" width="4.88671875" style="11" bestFit="1" customWidth="1"/>
    <col min="6662" max="6662" width="9.109375" style="11" bestFit="1" customWidth="1"/>
    <col min="6663" max="6663" width="6.33203125" style="11" bestFit="1" customWidth="1"/>
    <col min="6664" max="6664" width="6.88671875" style="11" bestFit="1" customWidth="1"/>
    <col min="6665" max="6665" width="9.109375" style="11" bestFit="1" customWidth="1"/>
    <col min="6666" max="6666" width="9.88671875" style="11" bestFit="1" customWidth="1"/>
    <col min="6667" max="6912" width="10" style="11"/>
    <col min="6913" max="6913" width="4.33203125" style="11" bestFit="1" customWidth="1"/>
    <col min="6914" max="6914" width="47.88671875" style="11" bestFit="1" customWidth="1"/>
    <col min="6915" max="6915" width="10.44140625" style="11" bestFit="1" customWidth="1"/>
    <col min="6916" max="6916" width="3.77734375" style="11" bestFit="1" customWidth="1"/>
    <col min="6917" max="6917" width="4.88671875" style="11" bestFit="1" customWidth="1"/>
    <col min="6918" max="6918" width="9.109375" style="11" bestFit="1" customWidth="1"/>
    <col min="6919" max="6919" width="6.33203125" style="11" bestFit="1" customWidth="1"/>
    <col min="6920" max="6920" width="6.88671875" style="11" bestFit="1" customWidth="1"/>
    <col min="6921" max="6921" width="9.109375" style="11" bestFit="1" customWidth="1"/>
    <col min="6922" max="6922" width="9.88671875" style="11" bestFit="1" customWidth="1"/>
    <col min="6923" max="7168" width="10" style="11"/>
    <col min="7169" max="7169" width="4.33203125" style="11" bestFit="1" customWidth="1"/>
    <col min="7170" max="7170" width="47.88671875" style="11" bestFit="1" customWidth="1"/>
    <col min="7171" max="7171" width="10.44140625" style="11" bestFit="1" customWidth="1"/>
    <col min="7172" max="7172" width="3.77734375" style="11" bestFit="1" customWidth="1"/>
    <col min="7173" max="7173" width="4.88671875" style="11" bestFit="1" customWidth="1"/>
    <col min="7174" max="7174" width="9.109375" style="11" bestFit="1" customWidth="1"/>
    <col min="7175" max="7175" width="6.33203125" style="11" bestFit="1" customWidth="1"/>
    <col min="7176" max="7176" width="6.88671875" style="11" bestFit="1" customWidth="1"/>
    <col min="7177" max="7177" width="9.109375" style="11" bestFit="1" customWidth="1"/>
    <col min="7178" max="7178" width="9.88671875" style="11" bestFit="1" customWidth="1"/>
    <col min="7179" max="7424" width="10" style="11"/>
    <col min="7425" max="7425" width="4.33203125" style="11" bestFit="1" customWidth="1"/>
    <col min="7426" max="7426" width="47.88671875" style="11" bestFit="1" customWidth="1"/>
    <col min="7427" max="7427" width="10.44140625" style="11" bestFit="1" customWidth="1"/>
    <col min="7428" max="7428" width="3.77734375" style="11" bestFit="1" customWidth="1"/>
    <col min="7429" max="7429" width="4.88671875" style="11" bestFit="1" customWidth="1"/>
    <col min="7430" max="7430" width="9.109375" style="11" bestFit="1" customWidth="1"/>
    <col min="7431" max="7431" width="6.33203125" style="11" bestFit="1" customWidth="1"/>
    <col min="7432" max="7432" width="6.88671875" style="11" bestFit="1" customWidth="1"/>
    <col min="7433" max="7433" width="9.109375" style="11" bestFit="1" customWidth="1"/>
    <col min="7434" max="7434" width="9.88671875" style="11" bestFit="1" customWidth="1"/>
    <col min="7435" max="7680" width="10" style="11"/>
    <col min="7681" max="7681" width="4.33203125" style="11" bestFit="1" customWidth="1"/>
    <col min="7682" max="7682" width="47.88671875" style="11" bestFit="1" customWidth="1"/>
    <col min="7683" max="7683" width="10.44140625" style="11" bestFit="1" customWidth="1"/>
    <col min="7684" max="7684" width="3.77734375" style="11" bestFit="1" customWidth="1"/>
    <col min="7685" max="7685" width="4.88671875" style="11" bestFit="1" customWidth="1"/>
    <col min="7686" max="7686" width="9.109375" style="11" bestFit="1" customWidth="1"/>
    <col min="7687" max="7687" width="6.33203125" style="11" bestFit="1" customWidth="1"/>
    <col min="7688" max="7688" width="6.88671875" style="11" bestFit="1" customWidth="1"/>
    <col min="7689" max="7689" width="9.109375" style="11" bestFit="1" customWidth="1"/>
    <col min="7690" max="7690" width="9.88671875" style="11" bestFit="1" customWidth="1"/>
    <col min="7691" max="7936" width="10" style="11"/>
    <col min="7937" max="7937" width="4.33203125" style="11" bestFit="1" customWidth="1"/>
    <col min="7938" max="7938" width="47.88671875" style="11" bestFit="1" customWidth="1"/>
    <col min="7939" max="7939" width="10.44140625" style="11" bestFit="1" customWidth="1"/>
    <col min="7940" max="7940" width="3.77734375" style="11" bestFit="1" customWidth="1"/>
    <col min="7941" max="7941" width="4.88671875" style="11" bestFit="1" customWidth="1"/>
    <col min="7942" max="7942" width="9.109375" style="11" bestFit="1" customWidth="1"/>
    <col min="7943" max="7943" width="6.33203125" style="11" bestFit="1" customWidth="1"/>
    <col min="7944" max="7944" width="6.88671875" style="11" bestFit="1" customWidth="1"/>
    <col min="7945" max="7945" width="9.109375" style="11" bestFit="1" customWidth="1"/>
    <col min="7946" max="7946" width="9.88671875" style="11" bestFit="1" customWidth="1"/>
    <col min="7947" max="8192" width="10" style="11"/>
    <col min="8193" max="8193" width="4.33203125" style="11" bestFit="1" customWidth="1"/>
    <col min="8194" max="8194" width="47.88671875" style="11" bestFit="1" customWidth="1"/>
    <col min="8195" max="8195" width="10.44140625" style="11" bestFit="1" customWidth="1"/>
    <col min="8196" max="8196" width="3.77734375" style="11" bestFit="1" customWidth="1"/>
    <col min="8197" max="8197" width="4.88671875" style="11" bestFit="1" customWidth="1"/>
    <col min="8198" max="8198" width="9.109375" style="11" bestFit="1" customWidth="1"/>
    <col min="8199" max="8199" width="6.33203125" style="11" bestFit="1" customWidth="1"/>
    <col min="8200" max="8200" width="6.88671875" style="11" bestFit="1" customWidth="1"/>
    <col min="8201" max="8201" width="9.109375" style="11" bestFit="1" customWidth="1"/>
    <col min="8202" max="8202" width="9.88671875" style="11" bestFit="1" customWidth="1"/>
    <col min="8203" max="8448" width="10" style="11"/>
    <col min="8449" max="8449" width="4.33203125" style="11" bestFit="1" customWidth="1"/>
    <col min="8450" max="8450" width="47.88671875" style="11" bestFit="1" customWidth="1"/>
    <col min="8451" max="8451" width="10.44140625" style="11" bestFit="1" customWidth="1"/>
    <col min="8452" max="8452" width="3.77734375" style="11" bestFit="1" customWidth="1"/>
    <col min="8453" max="8453" width="4.88671875" style="11" bestFit="1" customWidth="1"/>
    <col min="8454" max="8454" width="9.109375" style="11" bestFit="1" customWidth="1"/>
    <col min="8455" max="8455" width="6.33203125" style="11" bestFit="1" customWidth="1"/>
    <col min="8456" max="8456" width="6.88671875" style="11" bestFit="1" customWidth="1"/>
    <col min="8457" max="8457" width="9.109375" style="11" bestFit="1" customWidth="1"/>
    <col min="8458" max="8458" width="9.88671875" style="11" bestFit="1" customWidth="1"/>
    <col min="8459" max="8704" width="10" style="11"/>
    <col min="8705" max="8705" width="4.33203125" style="11" bestFit="1" customWidth="1"/>
    <col min="8706" max="8706" width="47.88671875" style="11" bestFit="1" customWidth="1"/>
    <col min="8707" max="8707" width="10.44140625" style="11" bestFit="1" customWidth="1"/>
    <col min="8708" max="8708" width="3.77734375" style="11" bestFit="1" customWidth="1"/>
    <col min="8709" max="8709" width="4.88671875" style="11" bestFit="1" customWidth="1"/>
    <col min="8710" max="8710" width="9.109375" style="11" bestFit="1" customWidth="1"/>
    <col min="8711" max="8711" width="6.33203125" style="11" bestFit="1" customWidth="1"/>
    <col min="8712" max="8712" width="6.88671875" style="11" bestFit="1" customWidth="1"/>
    <col min="8713" max="8713" width="9.109375" style="11" bestFit="1" customWidth="1"/>
    <col min="8714" max="8714" width="9.88671875" style="11" bestFit="1" customWidth="1"/>
    <col min="8715" max="8960" width="10" style="11"/>
    <col min="8961" max="8961" width="4.33203125" style="11" bestFit="1" customWidth="1"/>
    <col min="8962" max="8962" width="47.88671875" style="11" bestFit="1" customWidth="1"/>
    <col min="8963" max="8963" width="10.44140625" style="11" bestFit="1" customWidth="1"/>
    <col min="8964" max="8964" width="3.77734375" style="11" bestFit="1" customWidth="1"/>
    <col min="8965" max="8965" width="4.88671875" style="11" bestFit="1" customWidth="1"/>
    <col min="8966" max="8966" width="9.109375" style="11" bestFit="1" customWidth="1"/>
    <col min="8967" max="8967" width="6.33203125" style="11" bestFit="1" customWidth="1"/>
    <col min="8968" max="8968" width="6.88671875" style="11" bestFit="1" customWidth="1"/>
    <col min="8969" max="8969" width="9.109375" style="11" bestFit="1" customWidth="1"/>
    <col min="8970" max="8970" width="9.88671875" style="11" bestFit="1" customWidth="1"/>
    <col min="8971" max="9216" width="10" style="11"/>
    <col min="9217" max="9217" width="4.33203125" style="11" bestFit="1" customWidth="1"/>
    <col min="9218" max="9218" width="47.88671875" style="11" bestFit="1" customWidth="1"/>
    <col min="9219" max="9219" width="10.44140625" style="11" bestFit="1" customWidth="1"/>
    <col min="9220" max="9220" width="3.77734375" style="11" bestFit="1" customWidth="1"/>
    <col min="9221" max="9221" width="4.88671875" style="11" bestFit="1" customWidth="1"/>
    <col min="9222" max="9222" width="9.109375" style="11" bestFit="1" customWidth="1"/>
    <col min="9223" max="9223" width="6.33203125" style="11" bestFit="1" customWidth="1"/>
    <col min="9224" max="9224" width="6.88671875" style="11" bestFit="1" customWidth="1"/>
    <col min="9225" max="9225" width="9.109375" style="11" bestFit="1" customWidth="1"/>
    <col min="9226" max="9226" width="9.88671875" style="11" bestFit="1" customWidth="1"/>
    <col min="9227" max="9472" width="10" style="11"/>
    <col min="9473" max="9473" width="4.33203125" style="11" bestFit="1" customWidth="1"/>
    <col min="9474" max="9474" width="47.88671875" style="11" bestFit="1" customWidth="1"/>
    <col min="9475" max="9475" width="10.44140625" style="11" bestFit="1" customWidth="1"/>
    <col min="9476" max="9476" width="3.77734375" style="11" bestFit="1" customWidth="1"/>
    <col min="9477" max="9477" width="4.88671875" style="11" bestFit="1" customWidth="1"/>
    <col min="9478" max="9478" width="9.109375" style="11" bestFit="1" customWidth="1"/>
    <col min="9479" max="9479" width="6.33203125" style="11" bestFit="1" customWidth="1"/>
    <col min="9480" max="9480" width="6.88671875" style="11" bestFit="1" customWidth="1"/>
    <col min="9481" max="9481" width="9.109375" style="11" bestFit="1" customWidth="1"/>
    <col min="9482" max="9482" width="9.88671875" style="11" bestFit="1" customWidth="1"/>
    <col min="9483" max="9728" width="10" style="11"/>
    <col min="9729" max="9729" width="4.33203125" style="11" bestFit="1" customWidth="1"/>
    <col min="9730" max="9730" width="47.88671875" style="11" bestFit="1" customWidth="1"/>
    <col min="9731" max="9731" width="10.44140625" style="11" bestFit="1" customWidth="1"/>
    <col min="9732" max="9732" width="3.77734375" style="11" bestFit="1" customWidth="1"/>
    <col min="9733" max="9733" width="4.88671875" style="11" bestFit="1" customWidth="1"/>
    <col min="9734" max="9734" width="9.109375" style="11" bestFit="1" customWidth="1"/>
    <col min="9735" max="9735" width="6.33203125" style="11" bestFit="1" customWidth="1"/>
    <col min="9736" max="9736" width="6.88671875" style="11" bestFit="1" customWidth="1"/>
    <col min="9737" max="9737" width="9.109375" style="11" bestFit="1" customWidth="1"/>
    <col min="9738" max="9738" width="9.88671875" style="11" bestFit="1" customWidth="1"/>
    <col min="9739" max="9984" width="10" style="11"/>
    <col min="9985" max="9985" width="4.33203125" style="11" bestFit="1" customWidth="1"/>
    <col min="9986" max="9986" width="47.88671875" style="11" bestFit="1" customWidth="1"/>
    <col min="9987" max="9987" width="10.44140625" style="11" bestFit="1" customWidth="1"/>
    <col min="9988" max="9988" width="3.77734375" style="11" bestFit="1" customWidth="1"/>
    <col min="9989" max="9989" width="4.88671875" style="11" bestFit="1" customWidth="1"/>
    <col min="9990" max="9990" width="9.109375" style="11" bestFit="1" customWidth="1"/>
    <col min="9991" max="9991" width="6.33203125" style="11" bestFit="1" customWidth="1"/>
    <col min="9992" max="9992" width="6.88671875" style="11" bestFit="1" customWidth="1"/>
    <col min="9993" max="9993" width="9.109375" style="11" bestFit="1" customWidth="1"/>
    <col min="9994" max="9994" width="9.88671875" style="11" bestFit="1" customWidth="1"/>
    <col min="9995" max="10240" width="10" style="11"/>
    <col min="10241" max="10241" width="4.33203125" style="11" bestFit="1" customWidth="1"/>
    <col min="10242" max="10242" width="47.88671875" style="11" bestFit="1" customWidth="1"/>
    <col min="10243" max="10243" width="10.44140625" style="11" bestFit="1" customWidth="1"/>
    <col min="10244" max="10244" width="3.77734375" style="11" bestFit="1" customWidth="1"/>
    <col min="10245" max="10245" width="4.88671875" style="11" bestFit="1" customWidth="1"/>
    <col min="10246" max="10246" width="9.109375" style="11" bestFit="1" customWidth="1"/>
    <col min="10247" max="10247" width="6.33203125" style="11" bestFit="1" customWidth="1"/>
    <col min="10248" max="10248" width="6.88671875" style="11" bestFit="1" customWidth="1"/>
    <col min="10249" max="10249" width="9.109375" style="11" bestFit="1" customWidth="1"/>
    <col min="10250" max="10250" width="9.88671875" style="11" bestFit="1" customWidth="1"/>
    <col min="10251" max="10496" width="10" style="11"/>
    <col min="10497" max="10497" width="4.33203125" style="11" bestFit="1" customWidth="1"/>
    <col min="10498" max="10498" width="47.88671875" style="11" bestFit="1" customWidth="1"/>
    <col min="10499" max="10499" width="10.44140625" style="11" bestFit="1" customWidth="1"/>
    <col min="10500" max="10500" width="3.77734375" style="11" bestFit="1" customWidth="1"/>
    <col min="10501" max="10501" width="4.88671875" style="11" bestFit="1" customWidth="1"/>
    <col min="10502" max="10502" width="9.109375" style="11" bestFit="1" customWidth="1"/>
    <col min="10503" max="10503" width="6.33203125" style="11" bestFit="1" customWidth="1"/>
    <col min="10504" max="10504" width="6.88671875" style="11" bestFit="1" customWidth="1"/>
    <col min="10505" max="10505" width="9.109375" style="11" bestFit="1" customWidth="1"/>
    <col min="10506" max="10506" width="9.88671875" style="11" bestFit="1" customWidth="1"/>
    <col min="10507" max="10752" width="10" style="11"/>
    <col min="10753" max="10753" width="4.33203125" style="11" bestFit="1" customWidth="1"/>
    <col min="10754" max="10754" width="47.88671875" style="11" bestFit="1" customWidth="1"/>
    <col min="10755" max="10755" width="10.44140625" style="11" bestFit="1" customWidth="1"/>
    <col min="10756" max="10756" width="3.77734375" style="11" bestFit="1" customWidth="1"/>
    <col min="10757" max="10757" width="4.88671875" style="11" bestFit="1" customWidth="1"/>
    <col min="10758" max="10758" width="9.109375" style="11" bestFit="1" customWidth="1"/>
    <col min="10759" max="10759" width="6.33203125" style="11" bestFit="1" customWidth="1"/>
    <col min="10760" max="10760" width="6.88671875" style="11" bestFit="1" customWidth="1"/>
    <col min="10761" max="10761" width="9.109375" style="11" bestFit="1" customWidth="1"/>
    <col min="10762" max="10762" width="9.88671875" style="11" bestFit="1" customWidth="1"/>
    <col min="10763" max="11008" width="10" style="11"/>
    <col min="11009" max="11009" width="4.33203125" style="11" bestFit="1" customWidth="1"/>
    <col min="11010" max="11010" width="47.88671875" style="11" bestFit="1" customWidth="1"/>
    <col min="11011" max="11011" width="10.44140625" style="11" bestFit="1" customWidth="1"/>
    <col min="11012" max="11012" width="3.77734375" style="11" bestFit="1" customWidth="1"/>
    <col min="11013" max="11013" width="4.88671875" style="11" bestFit="1" customWidth="1"/>
    <col min="11014" max="11014" width="9.109375" style="11" bestFit="1" customWidth="1"/>
    <col min="11015" max="11015" width="6.33203125" style="11" bestFit="1" customWidth="1"/>
    <col min="11016" max="11016" width="6.88671875" style="11" bestFit="1" customWidth="1"/>
    <col min="11017" max="11017" width="9.109375" style="11" bestFit="1" customWidth="1"/>
    <col min="11018" max="11018" width="9.88671875" style="11" bestFit="1" customWidth="1"/>
    <col min="11019" max="11264" width="10" style="11"/>
    <col min="11265" max="11265" width="4.33203125" style="11" bestFit="1" customWidth="1"/>
    <col min="11266" max="11266" width="47.88671875" style="11" bestFit="1" customWidth="1"/>
    <col min="11267" max="11267" width="10.44140625" style="11" bestFit="1" customWidth="1"/>
    <col min="11268" max="11268" width="3.77734375" style="11" bestFit="1" customWidth="1"/>
    <col min="11269" max="11269" width="4.88671875" style="11" bestFit="1" customWidth="1"/>
    <col min="11270" max="11270" width="9.109375" style="11" bestFit="1" customWidth="1"/>
    <col min="11271" max="11271" width="6.33203125" style="11" bestFit="1" customWidth="1"/>
    <col min="11272" max="11272" width="6.88671875" style="11" bestFit="1" customWidth="1"/>
    <col min="11273" max="11273" width="9.109375" style="11" bestFit="1" customWidth="1"/>
    <col min="11274" max="11274" width="9.88671875" style="11" bestFit="1" customWidth="1"/>
    <col min="11275" max="11520" width="10" style="11"/>
    <col min="11521" max="11521" width="4.33203125" style="11" bestFit="1" customWidth="1"/>
    <col min="11522" max="11522" width="47.88671875" style="11" bestFit="1" customWidth="1"/>
    <col min="11523" max="11523" width="10.44140625" style="11" bestFit="1" customWidth="1"/>
    <col min="11524" max="11524" width="3.77734375" style="11" bestFit="1" customWidth="1"/>
    <col min="11525" max="11525" width="4.88671875" style="11" bestFit="1" customWidth="1"/>
    <col min="11526" max="11526" width="9.109375" style="11" bestFit="1" customWidth="1"/>
    <col min="11527" max="11527" width="6.33203125" style="11" bestFit="1" customWidth="1"/>
    <col min="11528" max="11528" width="6.88671875" style="11" bestFit="1" customWidth="1"/>
    <col min="11529" max="11529" width="9.109375" style="11" bestFit="1" customWidth="1"/>
    <col min="11530" max="11530" width="9.88671875" style="11" bestFit="1" customWidth="1"/>
    <col min="11531" max="11776" width="10" style="11"/>
    <col min="11777" max="11777" width="4.33203125" style="11" bestFit="1" customWidth="1"/>
    <col min="11778" max="11778" width="47.88671875" style="11" bestFit="1" customWidth="1"/>
    <col min="11779" max="11779" width="10.44140625" style="11" bestFit="1" customWidth="1"/>
    <col min="11780" max="11780" width="3.77734375" style="11" bestFit="1" customWidth="1"/>
    <col min="11781" max="11781" width="4.88671875" style="11" bestFit="1" customWidth="1"/>
    <col min="11782" max="11782" width="9.109375" style="11" bestFit="1" customWidth="1"/>
    <col min="11783" max="11783" width="6.33203125" style="11" bestFit="1" customWidth="1"/>
    <col min="11784" max="11784" width="6.88671875" style="11" bestFit="1" customWidth="1"/>
    <col min="11785" max="11785" width="9.109375" style="11" bestFit="1" customWidth="1"/>
    <col min="11786" max="11786" width="9.88671875" style="11" bestFit="1" customWidth="1"/>
    <col min="11787" max="12032" width="10" style="11"/>
    <col min="12033" max="12033" width="4.33203125" style="11" bestFit="1" customWidth="1"/>
    <col min="12034" max="12034" width="47.88671875" style="11" bestFit="1" customWidth="1"/>
    <col min="12035" max="12035" width="10.44140625" style="11" bestFit="1" customWidth="1"/>
    <col min="12036" max="12036" width="3.77734375" style="11" bestFit="1" customWidth="1"/>
    <col min="12037" max="12037" width="4.88671875" style="11" bestFit="1" customWidth="1"/>
    <col min="12038" max="12038" width="9.109375" style="11" bestFit="1" customWidth="1"/>
    <col min="12039" max="12039" width="6.33203125" style="11" bestFit="1" customWidth="1"/>
    <col min="12040" max="12040" width="6.88671875" style="11" bestFit="1" customWidth="1"/>
    <col min="12041" max="12041" width="9.109375" style="11" bestFit="1" customWidth="1"/>
    <col min="12042" max="12042" width="9.88671875" style="11" bestFit="1" customWidth="1"/>
    <col min="12043" max="12288" width="10" style="11"/>
    <col min="12289" max="12289" width="4.33203125" style="11" bestFit="1" customWidth="1"/>
    <col min="12290" max="12290" width="47.88671875" style="11" bestFit="1" customWidth="1"/>
    <col min="12291" max="12291" width="10.44140625" style="11" bestFit="1" customWidth="1"/>
    <col min="12292" max="12292" width="3.77734375" style="11" bestFit="1" customWidth="1"/>
    <col min="12293" max="12293" width="4.88671875" style="11" bestFit="1" customWidth="1"/>
    <col min="12294" max="12294" width="9.109375" style="11" bestFit="1" customWidth="1"/>
    <col min="12295" max="12295" width="6.33203125" style="11" bestFit="1" customWidth="1"/>
    <col min="12296" max="12296" width="6.88671875" style="11" bestFit="1" customWidth="1"/>
    <col min="12297" max="12297" width="9.109375" style="11" bestFit="1" customWidth="1"/>
    <col min="12298" max="12298" width="9.88671875" style="11" bestFit="1" customWidth="1"/>
    <col min="12299" max="12544" width="10" style="11"/>
    <col min="12545" max="12545" width="4.33203125" style="11" bestFit="1" customWidth="1"/>
    <col min="12546" max="12546" width="47.88671875" style="11" bestFit="1" customWidth="1"/>
    <col min="12547" max="12547" width="10.44140625" style="11" bestFit="1" customWidth="1"/>
    <col min="12548" max="12548" width="3.77734375" style="11" bestFit="1" customWidth="1"/>
    <col min="12549" max="12549" width="4.88671875" style="11" bestFit="1" customWidth="1"/>
    <col min="12550" max="12550" width="9.109375" style="11" bestFit="1" customWidth="1"/>
    <col min="12551" max="12551" width="6.33203125" style="11" bestFit="1" customWidth="1"/>
    <col min="12552" max="12552" width="6.88671875" style="11" bestFit="1" customWidth="1"/>
    <col min="12553" max="12553" width="9.109375" style="11" bestFit="1" customWidth="1"/>
    <col min="12554" max="12554" width="9.88671875" style="11" bestFit="1" customWidth="1"/>
    <col min="12555" max="12800" width="10" style="11"/>
    <col min="12801" max="12801" width="4.33203125" style="11" bestFit="1" customWidth="1"/>
    <col min="12802" max="12802" width="47.88671875" style="11" bestFit="1" customWidth="1"/>
    <col min="12803" max="12803" width="10.44140625" style="11" bestFit="1" customWidth="1"/>
    <col min="12804" max="12804" width="3.77734375" style="11" bestFit="1" customWidth="1"/>
    <col min="12805" max="12805" width="4.88671875" style="11" bestFit="1" customWidth="1"/>
    <col min="12806" max="12806" width="9.109375" style="11" bestFit="1" customWidth="1"/>
    <col min="12807" max="12807" width="6.33203125" style="11" bestFit="1" customWidth="1"/>
    <col min="12808" max="12808" width="6.88671875" style="11" bestFit="1" customWidth="1"/>
    <col min="12809" max="12809" width="9.109375" style="11" bestFit="1" customWidth="1"/>
    <col min="12810" max="12810" width="9.88671875" style="11" bestFit="1" customWidth="1"/>
    <col min="12811" max="13056" width="10" style="11"/>
    <col min="13057" max="13057" width="4.33203125" style="11" bestFit="1" customWidth="1"/>
    <col min="13058" max="13058" width="47.88671875" style="11" bestFit="1" customWidth="1"/>
    <col min="13059" max="13059" width="10.44140625" style="11" bestFit="1" customWidth="1"/>
    <col min="13060" max="13060" width="3.77734375" style="11" bestFit="1" customWidth="1"/>
    <col min="13061" max="13061" width="4.88671875" style="11" bestFit="1" customWidth="1"/>
    <col min="13062" max="13062" width="9.109375" style="11" bestFit="1" customWidth="1"/>
    <col min="13063" max="13063" width="6.33203125" style="11" bestFit="1" customWidth="1"/>
    <col min="13064" max="13064" width="6.88671875" style="11" bestFit="1" customWidth="1"/>
    <col min="13065" max="13065" width="9.109375" style="11" bestFit="1" customWidth="1"/>
    <col min="13066" max="13066" width="9.88671875" style="11" bestFit="1" customWidth="1"/>
    <col min="13067" max="13312" width="10" style="11"/>
    <col min="13313" max="13313" width="4.33203125" style="11" bestFit="1" customWidth="1"/>
    <col min="13314" max="13314" width="47.88671875" style="11" bestFit="1" customWidth="1"/>
    <col min="13315" max="13315" width="10.44140625" style="11" bestFit="1" customWidth="1"/>
    <col min="13316" max="13316" width="3.77734375" style="11" bestFit="1" customWidth="1"/>
    <col min="13317" max="13317" width="4.88671875" style="11" bestFit="1" customWidth="1"/>
    <col min="13318" max="13318" width="9.109375" style="11" bestFit="1" customWidth="1"/>
    <col min="13319" max="13319" width="6.33203125" style="11" bestFit="1" customWidth="1"/>
    <col min="13320" max="13320" width="6.88671875" style="11" bestFit="1" customWidth="1"/>
    <col min="13321" max="13321" width="9.109375" style="11" bestFit="1" customWidth="1"/>
    <col min="13322" max="13322" width="9.88671875" style="11" bestFit="1" customWidth="1"/>
    <col min="13323" max="13568" width="10" style="11"/>
    <col min="13569" max="13569" width="4.33203125" style="11" bestFit="1" customWidth="1"/>
    <col min="13570" max="13570" width="47.88671875" style="11" bestFit="1" customWidth="1"/>
    <col min="13571" max="13571" width="10.44140625" style="11" bestFit="1" customWidth="1"/>
    <col min="13572" max="13572" width="3.77734375" style="11" bestFit="1" customWidth="1"/>
    <col min="13573" max="13573" width="4.88671875" style="11" bestFit="1" customWidth="1"/>
    <col min="13574" max="13574" width="9.109375" style="11" bestFit="1" customWidth="1"/>
    <col min="13575" max="13575" width="6.33203125" style="11" bestFit="1" customWidth="1"/>
    <col min="13576" max="13576" width="6.88671875" style="11" bestFit="1" customWidth="1"/>
    <col min="13577" max="13577" width="9.109375" style="11" bestFit="1" customWidth="1"/>
    <col min="13578" max="13578" width="9.88671875" style="11" bestFit="1" customWidth="1"/>
    <col min="13579" max="13824" width="10" style="11"/>
    <col min="13825" max="13825" width="4.33203125" style="11" bestFit="1" customWidth="1"/>
    <col min="13826" max="13826" width="47.88671875" style="11" bestFit="1" customWidth="1"/>
    <col min="13827" max="13827" width="10.44140625" style="11" bestFit="1" customWidth="1"/>
    <col min="13828" max="13828" width="3.77734375" style="11" bestFit="1" customWidth="1"/>
    <col min="13829" max="13829" width="4.88671875" style="11" bestFit="1" customWidth="1"/>
    <col min="13830" max="13830" width="9.109375" style="11" bestFit="1" customWidth="1"/>
    <col min="13831" max="13831" width="6.33203125" style="11" bestFit="1" customWidth="1"/>
    <col min="13832" max="13832" width="6.88671875" style="11" bestFit="1" customWidth="1"/>
    <col min="13833" max="13833" width="9.109375" style="11" bestFit="1" customWidth="1"/>
    <col min="13834" max="13834" width="9.88671875" style="11" bestFit="1" customWidth="1"/>
    <col min="13835" max="14080" width="10" style="11"/>
    <col min="14081" max="14081" width="4.33203125" style="11" bestFit="1" customWidth="1"/>
    <col min="14082" max="14082" width="47.88671875" style="11" bestFit="1" customWidth="1"/>
    <col min="14083" max="14083" width="10.44140625" style="11" bestFit="1" customWidth="1"/>
    <col min="14084" max="14084" width="3.77734375" style="11" bestFit="1" customWidth="1"/>
    <col min="14085" max="14085" width="4.88671875" style="11" bestFit="1" customWidth="1"/>
    <col min="14086" max="14086" width="9.109375" style="11" bestFit="1" customWidth="1"/>
    <col min="14087" max="14087" width="6.33203125" style="11" bestFit="1" customWidth="1"/>
    <col min="14088" max="14088" width="6.88671875" style="11" bestFit="1" customWidth="1"/>
    <col min="14089" max="14089" width="9.109375" style="11" bestFit="1" customWidth="1"/>
    <col min="14090" max="14090" width="9.88671875" style="11" bestFit="1" customWidth="1"/>
    <col min="14091" max="14336" width="10" style="11"/>
    <col min="14337" max="14337" width="4.33203125" style="11" bestFit="1" customWidth="1"/>
    <col min="14338" max="14338" width="47.88671875" style="11" bestFit="1" customWidth="1"/>
    <col min="14339" max="14339" width="10.44140625" style="11" bestFit="1" customWidth="1"/>
    <col min="14340" max="14340" width="3.77734375" style="11" bestFit="1" customWidth="1"/>
    <col min="14341" max="14341" width="4.88671875" style="11" bestFit="1" customWidth="1"/>
    <col min="14342" max="14342" width="9.109375" style="11" bestFit="1" customWidth="1"/>
    <col min="14343" max="14343" width="6.33203125" style="11" bestFit="1" customWidth="1"/>
    <col min="14344" max="14344" width="6.88671875" style="11" bestFit="1" customWidth="1"/>
    <col min="14345" max="14345" width="9.109375" style="11" bestFit="1" customWidth="1"/>
    <col min="14346" max="14346" width="9.88671875" style="11" bestFit="1" customWidth="1"/>
    <col min="14347" max="14592" width="10" style="11"/>
    <col min="14593" max="14593" width="4.33203125" style="11" bestFit="1" customWidth="1"/>
    <col min="14594" max="14594" width="47.88671875" style="11" bestFit="1" customWidth="1"/>
    <col min="14595" max="14595" width="10.44140625" style="11" bestFit="1" customWidth="1"/>
    <col min="14596" max="14596" width="3.77734375" style="11" bestFit="1" customWidth="1"/>
    <col min="14597" max="14597" width="4.88671875" style="11" bestFit="1" customWidth="1"/>
    <col min="14598" max="14598" width="9.109375" style="11" bestFit="1" customWidth="1"/>
    <col min="14599" max="14599" width="6.33203125" style="11" bestFit="1" customWidth="1"/>
    <col min="14600" max="14600" width="6.88671875" style="11" bestFit="1" customWidth="1"/>
    <col min="14601" max="14601" width="9.109375" style="11" bestFit="1" customWidth="1"/>
    <col min="14602" max="14602" width="9.88671875" style="11" bestFit="1" customWidth="1"/>
    <col min="14603" max="14848" width="10" style="11"/>
    <col min="14849" max="14849" width="4.33203125" style="11" bestFit="1" customWidth="1"/>
    <col min="14850" max="14850" width="47.88671875" style="11" bestFit="1" customWidth="1"/>
    <col min="14851" max="14851" width="10.44140625" style="11" bestFit="1" customWidth="1"/>
    <col min="14852" max="14852" width="3.77734375" style="11" bestFit="1" customWidth="1"/>
    <col min="14853" max="14853" width="4.88671875" style="11" bestFit="1" customWidth="1"/>
    <col min="14854" max="14854" width="9.109375" style="11" bestFit="1" customWidth="1"/>
    <col min="14855" max="14855" width="6.33203125" style="11" bestFit="1" customWidth="1"/>
    <col min="14856" max="14856" width="6.88671875" style="11" bestFit="1" customWidth="1"/>
    <col min="14857" max="14857" width="9.109375" style="11" bestFit="1" customWidth="1"/>
    <col min="14858" max="14858" width="9.88671875" style="11" bestFit="1" customWidth="1"/>
    <col min="14859" max="15104" width="10" style="11"/>
    <col min="15105" max="15105" width="4.33203125" style="11" bestFit="1" customWidth="1"/>
    <col min="15106" max="15106" width="47.88671875" style="11" bestFit="1" customWidth="1"/>
    <col min="15107" max="15107" width="10.44140625" style="11" bestFit="1" customWidth="1"/>
    <col min="15108" max="15108" width="3.77734375" style="11" bestFit="1" customWidth="1"/>
    <col min="15109" max="15109" width="4.88671875" style="11" bestFit="1" customWidth="1"/>
    <col min="15110" max="15110" width="9.109375" style="11" bestFit="1" customWidth="1"/>
    <col min="15111" max="15111" width="6.33203125" style="11" bestFit="1" customWidth="1"/>
    <col min="15112" max="15112" width="6.88671875" style="11" bestFit="1" customWidth="1"/>
    <col min="15113" max="15113" width="9.109375" style="11" bestFit="1" customWidth="1"/>
    <col min="15114" max="15114" width="9.88671875" style="11" bestFit="1" customWidth="1"/>
    <col min="15115" max="15360" width="10" style="11"/>
    <col min="15361" max="15361" width="4.33203125" style="11" bestFit="1" customWidth="1"/>
    <col min="15362" max="15362" width="47.88671875" style="11" bestFit="1" customWidth="1"/>
    <col min="15363" max="15363" width="10.44140625" style="11" bestFit="1" customWidth="1"/>
    <col min="15364" max="15364" width="3.77734375" style="11" bestFit="1" customWidth="1"/>
    <col min="15365" max="15365" width="4.88671875" style="11" bestFit="1" customWidth="1"/>
    <col min="15366" max="15366" width="9.109375" style="11" bestFit="1" customWidth="1"/>
    <col min="15367" max="15367" width="6.33203125" style="11" bestFit="1" customWidth="1"/>
    <col min="15368" max="15368" width="6.88671875" style="11" bestFit="1" customWidth="1"/>
    <col min="15369" max="15369" width="9.109375" style="11" bestFit="1" customWidth="1"/>
    <col min="15370" max="15370" width="9.88671875" style="11" bestFit="1" customWidth="1"/>
    <col min="15371" max="15616" width="10" style="11"/>
    <col min="15617" max="15617" width="4.33203125" style="11" bestFit="1" customWidth="1"/>
    <col min="15618" max="15618" width="47.88671875" style="11" bestFit="1" customWidth="1"/>
    <col min="15619" max="15619" width="10.44140625" style="11" bestFit="1" customWidth="1"/>
    <col min="15620" max="15620" width="3.77734375" style="11" bestFit="1" customWidth="1"/>
    <col min="15621" max="15621" width="4.88671875" style="11" bestFit="1" customWidth="1"/>
    <col min="15622" max="15622" width="9.109375" style="11" bestFit="1" customWidth="1"/>
    <col min="15623" max="15623" width="6.33203125" style="11" bestFit="1" customWidth="1"/>
    <col min="15624" max="15624" width="6.88671875" style="11" bestFit="1" customWidth="1"/>
    <col min="15625" max="15625" width="9.109375" style="11" bestFit="1" customWidth="1"/>
    <col min="15626" max="15626" width="9.88671875" style="11" bestFit="1" customWidth="1"/>
    <col min="15627" max="15872" width="10" style="11"/>
    <col min="15873" max="15873" width="4.33203125" style="11" bestFit="1" customWidth="1"/>
    <col min="15874" max="15874" width="47.88671875" style="11" bestFit="1" customWidth="1"/>
    <col min="15875" max="15875" width="10.44140625" style="11" bestFit="1" customWidth="1"/>
    <col min="15876" max="15876" width="3.77734375" style="11" bestFit="1" customWidth="1"/>
    <col min="15877" max="15877" width="4.88671875" style="11" bestFit="1" customWidth="1"/>
    <col min="15878" max="15878" width="9.109375" style="11" bestFit="1" customWidth="1"/>
    <col min="15879" max="15879" width="6.33203125" style="11" bestFit="1" customWidth="1"/>
    <col min="15880" max="15880" width="6.88671875" style="11" bestFit="1" customWidth="1"/>
    <col min="15881" max="15881" width="9.109375" style="11" bestFit="1" customWidth="1"/>
    <col min="15882" max="15882" width="9.88671875" style="11" bestFit="1" customWidth="1"/>
    <col min="15883" max="16128" width="10" style="11"/>
    <col min="16129" max="16129" width="4.33203125" style="11" bestFit="1" customWidth="1"/>
    <col min="16130" max="16130" width="47.88671875" style="11" bestFit="1" customWidth="1"/>
    <col min="16131" max="16131" width="10.44140625" style="11" bestFit="1" customWidth="1"/>
    <col min="16132" max="16132" width="3.77734375" style="11" bestFit="1" customWidth="1"/>
    <col min="16133" max="16133" width="4.88671875" style="11" bestFit="1" customWidth="1"/>
    <col min="16134" max="16134" width="9.109375" style="11" bestFit="1" customWidth="1"/>
    <col min="16135" max="16135" width="6.33203125" style="11" bestFit="1" customWidth="1"/>
    <col min="16136" max="16136" width="6.88671875" style="11" bestFit="1" customWidth="1"/>
    <col min="16137" max="16137" width="9.109375" style="11" bestFit="1" customWidth="1"/>
    <col min="16138" max="16138" width="9.88671875" style="11" bestFit="1" customWidth="1"/>
    <col min="16139" max="16384" width="10" style="11"/>
  </cols>
  <sheetData>
    <row r="2" spans="1:10" ht="22.8">
      <c r="A2" s="79" t="s">
        <v>521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82.5" customHeight="1">
      <c r="A3" s="28" t="s">
        <v>0</v>
      </c>
      <c r="B3" s="2" t="s">
        <v>532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530</v>
      </c>
      <c r="J3" s="3" t="s">
        <v>529</v>
      </c>
    </row>
    <row r="4" spans="1:10" ht="22.8" customHeight="1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</row>
    <row r="5" spans="1:10" ht="19.8" customHeight="1">
      <c r="A5" s="32"/>
      <c r="B5" s="32" t="s">
        <v>7</v>
      </c>
      <c r="C5" s="32"/>
      <c r="D5" s="32"/>
      <c r="E5" s="32"/>
      <c r="F5" s="32"/>
      <c r="G5" s="32"/>
      <c r="H5" s="32"/>
      <c r="I5" s="32"/>
      <c r="J5" s="32"/>
    </row>
    <row r="6" spans="1:10">
      <c r="A6" s="1">
        <v>1</v>
      </c>
      <c r="B6" s="1" t="s">
        <v>247</v>
      </c>
      <c r="C6" s="1" t="s">
        <v>248</v>
      </c>
      <c r="D6" s="1" t="s">
        <v>10</v>
      </c>
      <c r="E6" s="1">
        <v>5</v>
      </c>
      <c r="F6" s="70">
        <v>0</v>
      </c>
      <c r="G6" s="5">
        <v>0.05</v>
      </c>
      <c r="H6" s="49">
        <f>E6*F6*G6</f>
        <v>0</v>
      </c>
      <c r="I6" s="49">
        <f>E6*F6</f>
        <v>0</v>
      </c>
      <c r="J6" s="49">
        <f>H6+I6</f>
        <v>0</v>
      </c>
    </row>
    <row r="7" spans="1:10">
      <c r="A7" s="1">
        <v>2</v>
      </c>
      <c r="B7" s="1" t="s">
        <v>580</v>
      </c>
      <c r="C7" s="1" t="s">
        <v>249</v>
      </c>
      <c r="D7" s="1" t="s">
        <v>13</v>
      </c>
      <c r="E7" s="1">
        <v>20</v>
      </c>
      <c r="F7" s="70">
        <v>0</v>
      </c>
      <c r="G7" s="5">
        <v>0.05</v>
      </c>
      <c r="H7" s="49">
        <f>E7*F7*G7</f>
        <v>0</v>
      </c>
      <c r="I7" s="49">
        <f>E7*F7</f>
        <v>0</v>
      </c>
      <c r="J7" s="49">
        <f t="shared" ref="J7:J44" si="0">H7+I7</f>
        <v>0</v>
      </c>
    </row>
    <row r="8" spans="1:10">
      <c r="A8" s="1">
        <v>3</v>
      </c>
      <c r="B8" s="1" t="s">
        <v>250</v>
      </c>
      <c r="C8" s="1" t="s">
        <v>251</v>
      </c>
      <c r="D8" s="1" t="s">
        <v>10</v>
      </c>
      <c r="E8" s="1">
        <v>500</v>
      </c>
      <c r="F8" s="70">
        <v>0</v>
      </c>
      <c r="G8" s="5">
        <v>0.05</v>
      </c>
      <c r="H8" s="49">
        <f t="shared" ref="H8:H44" si="1">E8*F8*G8</f>
        <v>0</v>
      </c>
      <c r="I8" s="49">
        <f t="shared" ref="I8:I44" si="2">E8*F8</f>
        <v>0</v>
      </c>
      <c r="J8" s="49">
        <f t="shared" si="0"/>
        <v>0</v>
      </c>
    </row>
    <row r="9" spans="1:10">
      <c r="A9" s="1">
        <v>4</v>
      </c>
      <c r="B9" s="1" t="s">
        <v>252</v>
      </c>
      <c r="C9" s="1" t="s">
        <v>253</v>
      </c>
      <c r="D9" s="1" t="s">
        <v>13</v>
      </c>
      <c r="E9" s="1">
        <v>10</v>
      </c>
      <c r="F9" s="70">
        <v>0</v>
      </c>
      <c r="G9" s="5">
        <v>0.05</v>
      </c>
      <c r="H9" s="49">
        <f t="shared" si="1"/>
        <v>0</v>
      </c>
      <c r="I9" s="49">
        <f t="shared" si="2"/>
        <v>0</v>
      </c>
      <c r="J9" s="49">
        <f t="shared" si="0"/>
        <v>0</v>
      </c>
    </row>
    <row r="10" spans="1:10">
      <c r="A10" s="1">
        <v>5</v>
      </c>
      <c r="B10" s="1" t="s">
        <v>581</v>
      </c>
      <c r="C10" s="1" t="s">
        <v>254</v>
      </c>
      <c r="D10" s="1" t="s">
        <v>10</v>
      </c>
      <c r="E10" s="1">
        <v>1300</v>
      </c>
      <c r="F10" s="70">
        <v>0</v>
      </c>
      <c r="G10" s="5">
        <v>0.05</v>
      </c>
      <c r="H10" s="49">
        <f t="shared" si="1"/>
        <v>0</v>
      </c>
      <c r="I10" s="49">
        <f t="shared" si="2"/>
        <v>0</v>
      </c>
      <c r="J10" s="49">
        <f t="shared" si="0"/>
        <v>0</v>
      </c>
    </row>
    <row r="11" spans="1:10">
      <c r="A11" s="1">
        <v>6</v>
      </c>
      <c r="B11" s="1" t="s">
        <v>255</v>
      </c>
      <c r="C11" s="1" t="s">
        <v>256</v>
      </c>
      <c r="D11" s="1" t="s">
        <v>10</v>
      </c>
      <c r="E11" s="12">
        <v>20</v>
      </c>
      <c r="F11" s="70">
        <v>0</v>
      </c>
      <c r="G11" s="5">
        <v>0.05</v>
      </c>
      <c r="H11" s="49">
        <f t="shared" si="1"/>
        <v>0</v>
      </c>
      <c r="I11" s="49">
        <f t="shared" si="2"/>
        <v>0</v>
      </c>
      <c r="J11" s="49">
        <f t="shared" si="0"/>
        <v>0</v>
      </c>
    </row>
    <row r="12" spans="1:10">
      <c r="A12" s="1">
        <v>7</v>
      </c>
      <c r="B12" s="1" t="s">
        <v>582</v>
      </c>
      <c r="C12" s="1" t="s">
        <v>257</v>
      </c>
      <c r="D12" s="1" t="s">
        <v>13</v>
      </c>
      <c r="E12" s="1">
        <v>250</v>
      </c>
      <c r="F12" s="70">
        <v>0</v>
      </c>
      <c r="G12" s="5">
        <v>0.05</v>
      </c>
      <c r="H12" s="49">
        <f t="shared" si="1"/>
        <v>0</v>
      </c>
      <c r="I12" s="49">
        <f t="shared" si="2"/>
        <v>0</v>
      </c>
      <c r="J12" s="49">
        <f t="shared" si="0"/>
        <v>0</v>
      </c>
    </row>
    <row r="13" spans="1:10">
      <c r="A13" s="1">
        <v>8</v>
      </c>
      <c r="B13" s="1" t="s">
        <v>583</v>
      </c>
      <c r="C13" s="1" t="s">
        <v>251</v>
      </c>
      <c r="D13" s="1" t="s">
        <v>10</v>
      </c>
      <c r="E13" s="1">
        <v>50</v>
      </c>
      <c r="F13" s="70">
        <v>0</v>
      </c>
      <c r="G13" s="5">
        <v>0.05</v>
      </c>
      <c r="H13" s="49">
        <f t="shared" si="1"/>
        <v>0</v>
      </c>
      <c r="I13" s="49">
        <f t="shared" si="2"/>
        <v>0</v>
      </c>
      <c r="J13" s="49">
        <f t="shared" si="0"/>
        <v>0</v>
      </c>
    </row>
    <row r="14" spans="1:10">
      <c r="A14" s="1">
        <v>9</v>
      </c>
      <c r="B14" s="1" t="s">
        <v>258</v>
      </c>
      <c r="C14" s="1" t="s">
        <v>259</v>
      </c>
      <c r="D14" s="1" t="s">
        <v>10</v>
      </c>
      <c r="E14" s="1">
        <v>300</v>
      </c>
      <c r="F14" s="70">
        <v>0</v>
      </c>
      <c r="G14" s="5">
        <v>0.05</v>
      </c>
      <c r="H14" s="49">
        <f t="shared" si="1"/>
        <v>0</v>
      </c>
      <c r="I14" s="49">
        <f t="shared" si="2"/>
        <v>0</v>
      </c>
      <c r="J14" s="49">
        <f t="shared" si="0"/>
        <v>0</v>
      </c>
    </row>
    <row r="15" spans="1:10">
      <c r="A15" s="1">
        <v>10</v>
      </c>
      <c r="B15" s="1" t="s">
        <v>584</v>
      </c>
      <c r="C15" s="1" t="s">
        <v>251</v>
      </c>
      <c r="D15" s="1" t="s">
        <v>10</v>
      </c>
      <c r="E15" s="1">
        <v>200</v>
      </c>
      <c r="F15" s="70">
        <v>0</v>
      </c>
      <c r="G15" s="5">
        <v>0.05</v>
      </c>
      <c r="H15" s="49">
        <f t="shared" si="1"/>
        <v>0</v>
      </c>
      <c r="I15" s="49">
        <f t="shared" si="2"/>
        <v>0</v>
      </c>
      <c r="J15" s="49">
        <f t="shared" si="0"/>
        <v>0</v>
      </c>
    </row>
    <row r="16" spans="1:10">
      <c r="A16" s="1">
        <v>11</v>
      </c>
      <c r="B16" s="1" t="s">
        <v>260</v>
      </c>
      <c r="C16" s="1" t="s">
        <v>261</v>
      </c>
      <c r="D16" s="1" t="s">
        <v>10</v>
      </c>
      <c r="E16" s="1">
        <v>5</v>
      </c>
      <c r="F16" s="70">
        <v>0</v>
      </c>
      <c r="G16" s="5">
        <v>0.05</v>
      </c>
      <c r="H16" s="49">
        <f t="shared" si="1"/>
        <v>0</v>
      </c>
      <c r="I16" s="49">
        <f t="shared" si="2"/>
        <v>0</v>
      </c>
      <c r="J16" s="49">
        <f t="shared" si="0"/>
        <v>0</v>
      </c>
    </row>
    <row r="17" spans="1:10">
      <c r="A17" s="1">
        <v>12</v>
      </c>
      <c r="B17" s="1" t="s">
        <v>262</v>
      </c>
      <c r="C17" s="1" t="s">
        <v>248</v>
      </c>
      <c r="D17" s="1" t="s">
        <v>10</v>
      </c>
      <c r="E17" s="1">
        <v>5</v>
      </c>
      <c r="F17" s="70">
        <v>0</v>
      </c>
      <c r="G17" s="5">
        <v>0.05</v>
      </c>
      <c r="H17" s="49">
        <f t="shared" si="1"/>
        <v>0</v>
      </c>
      <c r="I17" s="49">
        <f t="shared" si="2"/>
        <v>0</v>
      </c>
      <c r="J17" s="49">
        <f t="shared" si="0"/>
        <v>0</v>
      </c>
    </row>
    <row r="18" spans="1:10">
      <c r="A18" s="1">
        <v>13</v>
      </c>
      <c r="B18" s="1" t="s">
        <v>263</v>
      </c>
      <c r="C18" s="1" t="s">
        <v>264</v>
      </c>
      <c r="D18" s="1" t="s">
        <v>10</v>
      </c>
      <c r="E18" s="1">
        <v>1200</v>
      </c>
      <c r="F18" s="70">
        <v>0</v>
      </c>
      <c r="G18" s="5">
        <v>0.05</v>
      </c>
      <c r="H18" s="49">
        <f t="shared" si="1"/>
        <v>0</v>
      </c>
      <c r="I18" s="49">
        <f t="shared" si="2"/>
        <v>0</v>
      </c>
      <c r="J18" s="49">
        <f t="shared" si="0"/>
        <v>0</v>
      </c>
    </row>
    <row r="19" spans="1:10">
      <c r="A19" s="1">
        <v>14</v>
      </c>
      <c r="B19" s="1" t="s">
        <v>265</v>
      </c>
      <c r="C19" s="1" t="s">
        <v>264</v>
      </c>
      <c r="D19" s="1" t="s">
        <v>10</v>
      </c>
      <c r="E19" s="1">
        <v>5</v>
      </c>
      <c r="F19" s="70">
        <v>0</v>
      </c>
      <c r="G19" s="8">
        <v>0.05</v>
      </c>
      <c r="H19" s="49">
        <f t="shared" si="1"/>
        <v>0</v>
      </c>
      <c r="I19" s="49">
        <f t="shared" si="2"/>
        <v>0</v>
      </c>
      <c r="J19" s="49">
        <f t="shared" si="0"/>
        <v>0</v>
      </c>
    </row>
    <row r="20" spans="1:10">
      <c r="A20" s="1">
        <v>15</v>
      </c>
      <c r="B20" s="1" t="s">
        <v>266</v>
      </c>
      <c r="C20" s="1" t="s">
        <v>267</v>
      </c>
      <c r="D20" s="1" t="s">
        <v>10</v>
      </c>
      <c r="E20" s="1">
        <v>3500</v>
      </c>
      <c r="F20" s="70">
        <v>0</v>
      </c>
      <c r="G20" s="8">
        <v>0.05</v>
      </c>
      <c r="H20" s="49">
        <f t="shared" si="1"/>
        <v>0</v>
      </c>
      <c r="I20" s="49">
        <f t="shared" si="2"/>
        <v>0</v>
      </c>
      <c r="J20" s="49">
        <f t="shared" si="0"/>
        <v>0</v>
      </c>
    </row>
    <row r="21" spans="1:10">
      <c r="A21" s="1">
        <v>16</v>
      </c>
      <c r="B21" s="1" t="s">
        <v>268</v>
      </c>
      <c r="C21" s="1" t="s">
        <v>269</v>
      </c>
      <c r="D21" s="1" t="s">
        <v>10</v>
      </c>
      <c r="E21" s="12">
        <v>15</v>
      </c>
      <c r="F21" s="70">
        <v>0</v>
      </c>
      <c r="G21" s="8">
        <v>0.05</v>
      </c>
      <c r="H21" s="49">
        <f t="shared" si="1"/>
        <v>0</v>
      </c>
      <c r="I21" s="49">
        <f t="shared" si="2"/>
        <v>0</v>
      </c>
      <c r="J21" s="49">
        <f t="shared" si="0"/>
        <v>0</v>
      </c>
    </row>
    <row r="22" spans="1:10">
      <c r="A22" s="1">
        <v>17</v>
      </c>
      <c r="B22" s="1" t="s">
        <v>270</v>
      </c>
      <c r="C22" s="1" t="s">
        <v>257</v>
      </c>
      <c r="D22" s="1" t="s">
        <v>10</v>
      </c>
      <c r="E22" s="1">
        <v>10</v>
      </c>
      <c r="F22" s="70">
        <v>0</v>
      </c>
      <c r="G22" s="8">
        <v>0.05</v>
      </c>
      <c r="H22" s="49">
        <f t="shared" si="1"/>
        <v>0</v>
      </c>
      <c r="I22" s="49">
        <f t="shared" si="2"/>
        <v>0</v>
      </c>
      <c r="J22" s="49">
        <f t="shared" si="0"/>
        <v>0</v>
      </c>
    </row>
    <row r="23" spans="1:10">
      <c r="A23" s="1">
        <v>18</v>
      </c>
      <c r="B23" s="1" t="s">
        <v>271</v>
      </c>
      <c r="C23" s="1" t="s">
        <v>272</v>
      </c>
      <c r="D23" s="1" t="s">
        <v>10</v>
      </c>
      <c r="E23" s="1">
        <v>10</v>
      </c>
      <c r="F23" s="70">
        <v>0</v>
      </c>
      <c r="G23" s="8">
        <v>0.05</v>
      </c>
      <c r="H23" s="49">
        <f t="shared" si="1"/>
        <v>0</v>
      </c>
      <c r="I23" s="49">
        <f t="shared" si="2"/>
        <v>0</v>
      </c>
      <c r="J23" s="49">
        <f t="shared" si="0"/>
        <v>0</v>
      </c>
    </row>
    <row r="24" spans="1:10">
      <c r="A24" s="1">
        <v>19</v>
      </c>
      <c r="B24" s="1" t="s">
        <v>273</v>
      </c>
      <c r="C24" s="1" t="s">
        <v>274</v>
      </c>
      <c r="D24" s="1" t="s">
        <v>10</v>
      </c>
      <c r="E24" s="1">
        <v>30</v>
      </c>
      <c r="F24" s="70">
        <v>0</v>
      </c>
      <c r="G24" s="8">
        <v>0.05</v>
      </c>
      <c r="H24" s="49">
        <f t="shared" si="1"/>
        <v>0</v>
      </c>
      <c r="I24" s="49">
        <f t="shared" si="2"/>
        <v>0</v>
      </c>
      <c r="J24" s="49">
        <f t="shared" si="0"/>
        <v>0</v>
      </c>
    </row>
    <row r="25" spans="1:10">
      <c r="A25" s="1">
        <v>20</v>
      </c>
      <c r="B25" s="1" t="s">
        <v>275</v>
      </c>
      <c r="C25" s="1" t="s">
        <v>274</v>
      </c>
      <c r="D25" s="1" t="s">
        <v>13</v>
      </c>
      <c r="E25" s="1">
        <v>800</v>
      </c>
      <c r="F25" s="70">
        <v>0</v>
      </c>
      <c r="G25" s="8">
        <v>0.05</v>
      </c>
      <c r="H25" s="49">
        <f t="shared" si="1"/>
        <v>0</v>
      </c>
      <c r="I25" s="49">
        <f t="shared" si="2"/>
        <v>0</v>
      </c>
      <c r="J25" s="49">
        <f t="shared" si="0"/>
        <v>0</v>
      </c>
    </row>
    <row r="26" spans="1:10">
      <c r="A26" s="1">
        <v>21</v>
      </c>
      <c r="B26" s="1" t="s">
        <v>276</v>
      </c>
      <c r="C26" s="1" t="s">
        <v>277</v>
      </c>
      <c r="D26" s="1" t="s">
        <v>13</v>
      </c>
      <c r="E26" s="1">
        <v>10</v>
      </c>
      <c r="F26" s="70">
        <v>0</v>
      </c>
      <c r="G26" s="8">
        <v>0.05</v>
      </c>
      <c r="H26" s="49">
        <f t="shared" si="1"/>
        <v>0</v>
      </c>
      <c r="I26" s="49">
        <f t="shared" si="2"/>
        <v>0</v>
      </c>
      <c r="J26" s="49">
        <f t="shared" si="0"/>
        <v>0</v>
      </c>
    </row>
    <row r="27" spans="1:10">
      <c r="A27" s="1">
        <v>22</v>
      </c>
      <c r="B27" s="1" t="s">
        <v>585</v>
      </c>
      <c r="C27" s="1" t="s">
        <v>272</v>
      </c>
      <c r="D27" s="1" t="s">
        <v>13</v>
      </c>
      <c r="E27" s="1">
        <v>100</v>
      </c>
      <c r="F27" s="70">
        <v>0</v>
      </c>
      <c r="G27" s="8">
        <v>0.05</v>
      </c>
      <c r="H27" s="49">
        <f t="shared" si="1"/>
        <v>0</v>
      </c>
      <c r="I27" s="49">
        <f t="shared" si="2"/>
        <v>0</v>
      </c>
      <c r="J27" s="49">
        <f t="shared" si="0"/>
        <v>0</v>
      </c>
    </row>
    <row r="28" spans="1:10">
      <c r="A28" s="1">
        <v>23</v>
      </c>
      <c r="B28" s="1" t="s">
        <v>278</v>
      </c>
      <c r="C28" s="1" t="s">
        <v>279</v>
      </c>
      <c r="D28" s="1" t="s">
        <v>10</v>
      </c>
      <c r="E28" s="1">
        <v>800</v>
      </c>
      <c r="F28" s="70">
        <v>0</v>
      </c>
      <c r="G28" s="8">
        <v>0.05</v>
      </c>
      <c r="H28" s="49">
        <f t="shared" si="1"/>
        <v>0</v>
      </c>
      <c r="I28" s="49">
        <f t="shared" si="2"/>
        <v>0</v>
      </c>
      <c r="J28" s="49">
        <f t="shared" si="0"/>
        <v>0</v>
      </c>
    </row>
    <row r="29" spans="1:10">
      <c r="A29" s="1">
        <v>24</v>
      </c>
      <c r="B29" s="1" t="s">
        <v>280</v>
      </c>
      <c r="C29" s="1" t="s">
        <v>281</v>
      </c>
      <c r="D29" s="1" t="s">
        <v>10</v>
      </c>
      <c r="E29" s="1">
        <v>5</v>
      </c>
      <c r="F29" s="70">
        <v>0</v>
      </c>
      <c r="G29" s="8">
        <v>0.05</v>
      </c>
      <c r="H29" s="49">
        <f t="shared" si="1"/>
        <v>0</v>
      </c>
      <c r="I29" s="49">
        <f t="shared" si="2"/>
        <v>0</v>
      </c>
      <c r="J29" s="49">
        <f t="shared" si="0"/>
        <v>0</v>
      </c>
    </row>
    <row r="30" spans="1:10">
      <c r="A30" s="1">
        <v>25</v>
      </c>
      <c r="B30" s="1" t="s">
        <v>586</v>
      </c>
      <c r="C30" s="1" t="s">
        <v>251</v>
      </c>
      <c r="D30" s="1" t="s">
        <v>10</v>
      </c>
      <c r="E30" s="1">
        <v>100</v>
      </c>
      <c r="F30" s="70">
        <v>0</v>
      </c>
      <c r="G30" s="8">
        <v>0.05</v>
      </c>
      <c r="H30" s="49">
        <f t="shared" si="1"/>
        <v>0</v>
      </c>
      <c r="I30" s="49">
        <f t="shared" si="2"/>
        <v>0</v>
      </c>
      <c r="J30" s="49">
        <f t="shared" si="0"/>
        <v>0</v>
      </c>
    </row>
    <row r="31" spans="1:10">
      <c r="A31" s="1">
        <v>26</v>
      </c>
      <c r="B31" s="1" t="s">
        <v>282</v>
      </c>
      <c r="C31" s="1" t="s">
        <v>283</v>
      </c>
      <c r="D31" s="1" t="s">
        <v>10</v>
      </c>
      <c r="E31" s="12">
        <v>50</v>
      </c>
      <c r="F31" s="70">
        <v>0</v>
      </c>
      <c r="G31" s="8">
        <v>0.05</v>
      </c>
      <c r="H31" s="49">
        <f t="shared" si="1"/>
        <v>0</v>
      </c>
      <c r="I31" s="49">
        <f t="shared" si="2"/>
        <v>0</v>
      </c>
      <c r="J31" s="49">
        <f t="shared" si="0"/>
        <v>0</v>
      </c>
    </row>
    <row r="32" spans="1:10">
      <c r="A32" s="1">
        <v>27</v>
      </c>
      <c r="B32" s="1" t="s">
        <v>284</v>
      </c>
      <c r="C32" s="1" t="s">
        <v>251</v>
      </c>
      <c r="D32" s="1" t="s">
        <v>10</v>
      </c>
      <c r="E32" s="1">
        <v>200</v>
      </c>
      <c r="F32" s="70">
        <v>0</v>
      </c>
      <c r="G32" s="8">
        <v>0.05</v>
      </c>
      <c r="H32" s="49">
        <f t="shared" si="1"/>
        <v>0</v>
      </c>
      <c r="I32" s="49">
        <f t="shared" si="2"/>
        <v>0</v>
      </c>
      <c r="J32" s="49">
        <f t="shared" si="0"/>
        <v>0</v>
      </c>
    </row>
    <row r="33" spans="1:10">
      <c r="A33" s="1">
        <v>28</v>
      </c>
      <c r="B33" s="1" t="s">
        <v>285</v>
      </c>
      <c r="C33" s="1" t="s">
        <v>283</v>
      </c>
      <c r="D33" s="1" t="s">
        <v>10</v>
      </c>
      <c r="E33" s="1">
        <v>50</v>
      </c>
      <c r="F33" s="70">
        <v>0</v>
      </c>
      <c r="G33" s="8">
        <v>0.05</v>
      </c>
      <c r="H33" s="49">
        <f t="shared" si="1"/>
        <v>0</v>
      </c>
      <c r="I33" s="49">
        <f t="shared" si="2"/>
        <v>0</v>
      </c>
      <c r="J33" s="49">
        <f t="shared" si="0"/>
        <v>0</v>
      </c>
    </row>
    <row r="34" spans="1:10">
      <c r="A34" s="1">
        <v>29</v>
      </c>
      <c r="B34" s="1" t="s">
        <v>587</v>
      </c>
      <c r="C34" s="1" t="s">
        <v>179</v>
      </c>
      <c r="D34" s="1" t="s">
        <v>10</v>
      </c>
      <c r="E34" s="1">
        <v>5</v>
      </c>
      <c r="F34" s="70">
        <v>0</v>
      </c>
      <c r="G34" s="8">
        <v>0.05</v>
      </c>
      <c r="H34" s="49">
        <f t="shared" si="1"/>
        <v>0</v>
      </c>
      <c r="I34" s="49">
        <f t="shared" si="2"/>
        <v>0</v>
      </c>
      <c r="J34" s="49">
        <f t="shared" si="0"/>
        <v>0</v>
      </c>
    </row>
    <row r="35" spans="1:10">
      <c r="A35" s="1">
        <v>30</v>
      </c>
      <c r="B35" s="1" t="s">
        <v>588</v>
      </c>
      <c r="C35" s="1" t="s">
        <v>286</v>
      </c>
      <c r="D35" s="1" t="s">
        <v>10</v>
      </c>
      <c r="E35" s="1">
        <v>800</v>
      </c>
      <c r="F35" s="70">
        <v>0</v>
      </c>
      <c r="G35" s="8">
        <v>0.05</v>
      </c>
      <c r="H35" s="49">
        <f t="shared" si="1"/>
        <v>0</v>
      </c>
      <c r="I35" s="49">
        <f t="shared" si="2"/>
        <v>0</v>
      </c>
      <c r="J35" s="49">
        <f t="shared" si="0"/>
        <v>0</v>
      </c>
    </row>
    <row r="36" spans="1:10">
      <c r="A36" s="1">
        <v>31</v>
      </c>
      <c r="B36" s="1" t="s">
        <v>287</v>
      </c>
      <c r="C36" s="1" t="s">
        <v>288</v>
      </c>
      <c r="D36" s="1" t="s">
        <v>10</v>
      </c>
      <c r="E36" s="1">
        <v>400</v>
      </c>
      <c r="F36" s="70">
        <v>0</v>
      </c>
      <c r="G36" s="8">
        <v>0.05</v>
      </c>
      <c r="H36" s="49">
        <f t="shared" si="1"/>
        <v>0</v>
      </c>
      <c r="I36" s="49">
        <f t="shared" si="2"/>
        <v>0</v>
      </c>
      <c r="J36" s="49">
        <f t="shared" si="0"/>
        <v>0</v>
      </c>
    </row>
    <row r="37" spans="1:10">
      <c r="A37" s="1">
        <v>32</v>
      </c>
      <c r="B37" s="1" t="s">
        <v>589</v>
      </c>
      <c r="C37" s="1" t="s">
        <v>289</v>
      </c>
      <c r="D37" s="1" t="s">
        <v>10</v>
      </c>
      <c r="E37" s="1">
        <v>50</v>
      </c>
      <c r="F37" s="70">
        <v>0</v>
      </c>
      <c r="G37" s="8">
        <v>0.05</v>
      </c>
      <c r="H37" s="49">
        <f t="shared" si="1"/>
        <v>0</v>
      </c>
      <c r="I37" s="49">
        <f t="shared" si="2"/>
        <v>0</v>
      </c>
      <c r="J37" s="49">
        <f t="shared" si="0"/>
        <v>0</v>
      </c>
    </row>
    <row r="38" spans="1:10">
      <c r="A38" s="1">
        <v>33</v>
      </c>
      <c r="B38" s="1" t="s">
        <v>590</v>
      </c>
      <c r="C38" s="1" t="s">
        <v>290</v>
      </c>
      <c r="D38" s="1" t="s">
        <v>13</v>
      </c>
      <c r="E38" s="1">
        <v>30</v>
      </c>
      <c r="F38" s="70">
        <v>0</v>
      </c>
      <c r="G38" s="8">
        <v>0.05</v>
      </c>
      <c r="H38" s="49">
        <f t="shared" si="1"/>
        <v>0</v>
      </c>
      <c r="I38" s="49">
        <f t="shared" si="2"/>
        <v>0</v>
      </c>
      <c r="J38" s="49">
        <f t="shared" si="0"/>
        <v>0</v>
      </c>
    </row>
    <row r="39" spans="1:10">
      <c r="A39" s="1">
        <v>34</v>
      </c>
      <c r="B39" s="1" t="s">
        <v>591</v>
      </c>
      <c r="C39" s="1" t="s">
        <v>290</v>
      </c>
      <c r="D39" s="1" t="s">
        <v>10</v>
      </c>
      <c r="E39" s="1">
        <v>400</v>
      </c>
      <c r="F39" s="70">
        <v>0</v>
      </c>
      <c r="G39" s="8">
        <v>0.05</v>
      </c>
      <c r="H39" s="49">
        <f t="shared" si="1"/>
        <v>0</v>
      </c>
      <c r="I39" s="49">
        <f t="shared" si="2"/>
        <v>0</v>
      </c>
      <c r="J39" s="49">
        <f t="shared" si="0"/>
        <v>0</v>
      </c>
    </row>
    <row r="40" spans="1:10">
      <c r="A40" s="1">
        <v>35</v>
      </c>
      <c r="B40" s="1" t="s">
        <v>592</v>
      </c>
      <c r="C40" s="1" t="s">
        <v>291</v>
      </c>
      <c r="D40" s="1" t="s">
        <v>10</v>
      </c>
      <c r="E40" s="1">
        <v>50</v>
      </c>
      <c r="F40" s="70">
        <v>0</v>
      </c>
      <c r="G40" s="8">
        <v>0.05</v>
      </c>
      <c r="H40" s="49">
        <f t="shared" si="1"/>
        <v>0</v>
      </c>
      <c r="I40" s="49">
        <f t="shared" si="2"/>
        <v>0</v>
      </c>
      <c r="J40" s="49">
        <f t="shared" si="0"/>
        <v>0</v>
      </c>
    </row>
    <row r="41" spans="1:10">
      <c r="A41" s="1">
        <v>36</v>
      </c>
      <c r="B41" s="1" t="s">
        <v>593</v>
      </c>
      <c r="C41" s="1" t="s">
        <v>291</v>
      </c>
      <c r="D41" s="1" t="s">
        <v>10</v>
      </c>
      <c r="E41" s="1">
        <v>50</v>
      </c>
      <c r="F41" s="70">
        <v>0</v>
      </c>
      <c r="G41" s="8">
        <v>0.05</v>
      </c>
      <c r="H41" s="49">
        <f t="shared" si="1"/>
        <v>0</v>
      </c>
      <c r="I41" s="49">
        <f t="shared" si="2"/>
        <v>0</v>
      </c>
      <c r="J41" s="49">
        <f t="shared" si="0"/>
        <v>0</v>
      </c>
    </row>
    <row r="42" spans="1:10">
      <c r="A42" s="1">
        <v>37</v>
      </c>
      <c r="B42" s="1" t="s">
        <v>292</v>
      </c>
      <c r="C42" s="1" t="s">
        <v>291</v>
      </c>
      <c r="D42" s="1" t="s">
        <v>10</v>
      </c>
      <c r="E42" s="1">
        <v>500</v>
      </c>
      <c r="F42" s="70">
        <v>0</v>
      </c>
      <c r="G42" s="8">
        <v>0.05</v>
      </c>
      <c r="H42" s="49">
        <f t="shared" si="1"/>
        <v>0</v>
      </c>
      <c r="I42" s="49">
        <f t="shared" si="2"/>
        <v>0</v>
      </c>
      <c r="J42" s="49">
        <f t="shared" si="0"/>
        <v>0</v>
      </c>
    </row>
    <row r="43" spans="1:10">
      <c r="A43" s="1">
        <v>38</v>
      </c>
      <c r="B43" s="1" t="s">
        <v>594</v>
      </c>
      <c r="C43" s="1" t="s">
        <v>293</v>
      </c>
      <c r="D43" s="1" t="s">
        <v>10</v>
      </c>
      <c r="E43" s="1">
        <v>10</v>
      </c>
      <c r="F43" s="70">
        <v>0</v>
      </c>
      <c r="G43" s="8">
        <v>0.05</v>
      </c>
      <c r="H43" s="49">
        <f t="shared" si="1"/>
        <v>0</v>
      </c>
      <c r="I43" s="49">
        <f t="shared" si="2"/>
        <v>0</v>
      </c>
      <c r="J43" s="49">
        <f t="shared" si="0"/>
        <v>0</v>
      </c>
    </row>
    <row r="44" spans="1:10">
      <c r="A44" s="1">
        <v>39</v>
      </c>
      <c r="B44" s="1" t="s">
        <v>294</v>
      </c>
      <c r="C44" s="1" t="s">
        <v>248</v>
      </c>
      <c r="D44" s="1" t="s">
        <v>10</v>
      </c>
      <c r="E44" s="1">
        <v>50</v>
      </c>
      <c r="F44" s="70">
        <v>0</v>
      </c>
      <c r="G44" s="8">
        <v>0.05</v>
      </c>
      <c r="H44" s="49">
        <f t="shared" si="1"/>
        <v>0</v>
      </c>
      <c r="I44" s="49">
        <f t="shared" si="2"/>
        <v>0</v>
      </c>
      <c r="J44" s="49">
        <f t="shared" si="0"/>
        <v>0</v>
      </c>
    </row>
    <row r="45" spans="1:10">
      <c r="A45" s="1">
        <v>40</v>
      </c>
      <c r="B45" s="84" t="s">
        <v>531</v>
      </c>
      <c r="C45" s="85"/>
      <c r="D45" s="85"/>
      <c r="E45" s="85"/>
      <c r="F45" s="85"/>
      <c r="G45" s="85"/>
      <c r="H45" s="86"/>
      <c r="I45" s="10">
        <f>SUM(I6:I44)</f>
        <v>0</v>
      </c>
      <c r="J45" s="10">
        <f>SUM(J6:J44)</f>
        <v>0</v>
      </c>
    </row>
    <row r="46" spans="1:10">
      <c r="J46" s="15" t="s">
        <v>154</v>
      </c>
    </row>
    <row r="47" spans="1:10">
      <c r="J47" s="18"/>
    </row>
  </sheetData>
  <mergeCells count="2">
    <mergeCell ref="A2:J2"/>
    <mergeCell ref="B45:H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cz. 1_Art. sypkie</vt:lpstr>
      <vt:lpstr>cz. 2_Drób</vt:lpstr>
      <vt:lpstr>cz. 3_Mięso wołowe, wieprzowe</vt:lpstr>
      <vt:lpstr>cz. 4_Mleko</vt:lpstr>
      <vt:lpstr>cz. 5_Jajka</vt:lpstr>
      <vt:lpstr>cz. 6_Nabiał</vt:lpstr>
      <vt:lpstr>cz. 7_Mrożonki</vt:lpstr>
      <vt:lpstr>cz. 8_Warzywa</vt:lpstr>
      <vt:lpstr>cz. 9_Owoce</vt:lpstr>
      <vt:lpstr>cz.10_Pieczywo i drożdzówki</vt:lpstr>
      <vt:lpstr>cz.11_Przetwory, przyprawy ...</vt:lpstr>
      <vt:lpstr>cz.12_Wędliny</vt:lpstr>
      <vt:lpstr>cz.13_Ryby konserwy</vt:lpstr>
      <vt:lpstr>cz.14_Soki</vt:lpstr>
      <vt:lpstr>cz.15_Ziemniaki obierane</vt:lpstr>
      <vt:lpstr>cz.16_Prod. garamażeryjne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Nyrek-Koczkodaj</dc:creator>
  <cp:lastModifiedBy>Anna Nyrek-Koczkodaj</cp:lastModifiedBy>
  <dcterms:created xsi:type="dcterms:W3CDTF">2015-06-05T18:19:34Z</dcterms:created>
  <dcterms:modified xsi:type="dcterms:W3CDTF">2020-12-11T10:48:07Z</dcterms:modified>
</cp:coreProperties>
</file>