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200" windowHeight="11775" tabRatio="823" activeTab="4"/>
  </bookViews>
  <sheets>
    <sheet name="ARTYKUŁY SYPKIE" sheetId="1" r:id="rId1"/>
    <sheet name="NABIAŁ" sheetId="2" r:id="rId2"/>
    <sheet name="WARZYWA" sheetId="3" r:id="rId3"/>
    <sheet name="PIECZYWO I DROŻDŻÓWKI" sheetId="4" r:id="rId4"/>
    <sheet name="SOKI" sheetId="5" r:id="rId5"/>
    <sheet name="PÓŁPRODUKTY" sheetId="6" r:id="rId6"/>
  </sheets>
  <definedNames/>
  <calcPr fullCalcOnLoad="1"/>
</workbook>
</file>

<file path=xl/sharedStrings.xml><?xml version="1.0" encoding="utf-8"?>
<sst xmlns="http://schemas.openxmlformats.org/spreadsheetml/2006/main" count="684" uniqueCount="295">
  <si>
    <t>L.p.</t>
  </si>
  <si>
    <t>Nazwa artykułu podanego w treści. Nazwy pochodzenia art.. Nie są bezwzględnie obowiązujące, doposzcza się art.. Równoważne jakością lub lepsze.</t>
  </si>
  <si>
    <t>kod PCV</t>
  </si>
  <si>
    <t>J. M.</t>
  </si>
  <si>
    <t>Cena jednostkowa netto</t>
  </si>
  <si>
    <t>Stawka podatku VAT %</t>
  </si>
  <si>
    <t>Wartość podatku VAT</t>
  </si>
  <si>
    <t>Wartość netto (zł)</t>
  </si>
  <si>
    <t>Wartość brutto (zł)</t>
  </si>
  <si>
    <t>Ilość</t>
  </si>
  <si>
    <t>Buraki</t>
  </si>
  <si>
    <t>Cebula</t>
  </si>
  <si>
    <t>Dynia</t>
  </si>
  <si>
    <t>Groch połówki</t>
  </si>
  <si>
    <t>Kalarepka</t>
  </si>
  <si>
    <t>Kapusta czerwona</t>
  </si>
  <si>
    <t>Kapusta kwaszona</t>
  </si>
  <si>
    <t>Kapusta pekińska</t>
  </si>
  <si>
    <t>Ogórek kwaszony</t>
  </si>
  <si>
    <t>Pestki z dyni wyłuskane</t>
  </si>
  <si>
    <t>03221111-7</t>
  </si>
  <si>
    <t>03221113-1</t>
  </si>
  <si>
    <t>03221000-6</t>
  </si>
  <si>
    <t>03221210-1</t>
  </si>
  <si>
    <t>03221220-4</t>
  </si>
  <si>
    <t>03221420-6</t>
  </si>
  <si>
    <t>03221410-3</t>
  </si>
  <si>
    <t>03221111-0</t>
  </si>
  <si>
    <t>03221112-4</t>
  </si>
  <si>
    <t>03221270-9</t>
  </si>
  <si>
    <t>03221230-7</t>
  </si>
  <si>
    <t>15331135-2</t>
  </si>
  <si>
    <t>03221240-0</t>
  </si>
  <si>
    <t>15300000-0</t>
  </si>
  <si>
    <t>03212000-0</t>
  </si>
  <si>
    <t>15812100-4</t>
  </si>
  <si>
    <t>15800000-6</t>
  </si>
  <si>
    <t>15811400-0</t>
  </si>
  <si>
    <t>15811100-7</t>
  </si>
  <si>
    <t>15820000-2</t>
  </si>
  <si>
    <t>Bułka tarta op. 0,5-1kg</t>
  </si>
  <si>
    <t>15821000-9</t>
  </si>
  <si>
    <t>15831200-4</t>
  </si>
  <si>
    <t>15841000-5</t>
  </si>
  <si>
    <t>15613300-1</t>
  </si>
  <si>
    <t>15613100-9</t>
  </si>
  <si>
    <t>15851250-5</t>
  </si>
  <si>
    <t>15613000-8</t>
  </si>
  <si>
    <t>15860000-4</t>
  </si>
  <si>
    <t>15851100-9</t>
  </si>
  <si>
    <t>15612100-2</t>
  </si>
  <si>
    <t>15613313-5</t>
  </si>
  <si>
    <t>15332300-7</t>
  </si>
  <si>
    <t>15613380-5</t>
  </si>
  <si>
    <t>15613311-1</t>
  </si>
  <si>
    <t>15313313-5</t>
  </si>
  <si>
    <t>15611000-4</t>
  </si>
  <si>
    <t>15872100-5</t>
  </si>
  <si>
    <t>kg</t>
  </si>
  <si>
    <t>szt.</t>
  </si>
  <si>
    <t>op.</t>
  </si>
  <si>
    <t>15811000-7</t>
  </si>
  <si>
    <t>15811200-8</t>
  </si>
  <si>
    <t>Sok jabłkowy tłoczony bez dodatków wody, cukru, konserwantów, naturalnie mętny op. 5-10l worki folia</t>
  </si>
  <si>
    <t>Sok jabłko-gruszka tłoczony bez dodatków wody, cukru, konserwantów, naturalnie mętny op. 5-10l worki folia</t>
  </si>
  <si>
    <t>Sok jabłko-czarna porzeczka tłoczony bez dodatków wody, cukru, konserwantów, naturalnie mętny op. 5-10l worki folia</t>
  </si>
  <si>
    <t>Sok jabłko-aronia tłoczony bez dodatków wody, cukru, konserwantów, naturalnie mętny op. 5-10l worki folia</t>
  </si>
  <si>
    <t>l</t>
  </si>
  <si>
    <t>Kopytka</t>
  </si>
  <si>
    <t>15896000-6</t>
  </si>
  <si>
    <t>Ser biały półtłusty</t>
  </si>
  <si>
    <t>Ser sałatkowo-kanapkowy tłusty typu Feta op. 270g</t>
  </si>
  <si>
    <t>15551300-8</t>
  </si>
  <si>
    <t>15530000-2</t>
  </si>
  <si>
    <t>15542100-0</t>
  </si>
  <si>
    <t>15500000-3</t>
  </si>
  <si>
    <t>15542200-1</t>
  </si>
  <si>
    <t>15512000-0</t>
  </si>
  <si>
    <t>Jogurt grecki op.1kg</t>
  </si>
  <si>
    <t xml:space="preserve"> </t>
  </si>
  <si>
    <t>Razem</t>
  </si>
  <si>
    <t>Jogurt naturalny 1,5% op.400g</t>
  </si>
  <si>
    <t>Masło o zawartości tłuszczu min.80% op.200</t>
  </si>
  <si>
    <t>Serek mascarpone op.250g</t>
  </si>
  <si>
    <t>15510000-6</t>
  </si>
  <si>
    <t>Serek wiejski op.500g</t>
  </si>
  <si>
    <t>Ser żółty wędzony ( typu Gouda)</t>
  </si>
  <si>
    <t>Bakłażan ( w sezonie X-V)</t>
  </si>
  <si>
    <t>03121100-6</t>
  </si>
  <si>
    <t>Botwinka ( w sezonie V-VII)</t>
  </si>
  <si>
    <t>03221300-9</t>
  </si>
  <si>
    <t>Brokuł ( w sezonie VI-IX)</t>
  </si>
  <si>
    <t>03221430-9</t>
  </si>
  <si>
    <t>Brokuł ( w sezonie X-V)</t>
  </si>
  <si>
    <t>Cukinia ( w sezonie VI-IX)</t>
  </si>
  <si>
    <t>03221250-3</t>
  </si>
  <si>
    <t>Cukinia ( w sezonie X-V)</t>
  </si>
  <si>
    <t>Cykoria</t>
  </si>
  <si>
    <t>Czosnek główka kaliber 2,5-3 kraj pochodzenia Polska</t>
  </si>
  <si>
    <t>Fasola suszona</t>
  </si>
  <si>
    <t>03221121-5</t>
  </si>
  <si>
    <t xml:space="preserve">Imbir świeży </t>
  </si>
  <si>
    <t>15872500-6</t>
  </si>
  <si>
    <t>Kabaczek świeży</t>
  </si>
  <si>
    <t>Kalafior ( w sezonie VI-IX)</t>
  </si>
  <si>
    <t>Kalafior ( w sezonie X-V)</t>
  </si>
  <si>
    <t xml:space="preserve">Kapusta biała </t>
  </si>
  <si>
    <t>Kapusta włoska</t>
  </si>
  <si>
    <t>Kiełki rzodkiewki op.250g</t>
  </si>
  <si>
    <t>15331137-6</t>
  </si>
  <si>
    <t>Koper ( w sezonie VI-IX pęczek 100g)</t>
  </si>
  <si>
    <t>Koper  ( w sezonie X-V pęczek 60g)</t>
  </si>
  <si>
    <t xml:space="preserve">Marchew myta </t>
  </si>
  <si>
    <t>Natka pietruszki ( w sezonie VI-IX pęczek 120g)</t>
  </si>
  <si>
    <t>Natka pietruszki ( w sezonie X-V pęczek 60g)</t>
  </si>
  <si>
    <t>Ogórek małosolny ( w sezonie VI-VII)</t>
  </si>
  <si>
    <t>Ogórek zielony szklarniowy ( w sezonie VI-IX)</t>
  </si>
  <si>
    <t>Ogórek zielony szklarniowy ( w sezonie X-V)</t>
  </si>
  <si>
    <t>Pestki ze słonecznika wyłuskane</t>
  </si>
  <si>
    <t>Pieczarki białe kl.1</t>
  </si>
  <si>
    <t xml:space="preserve">Pietruszka myta </t>
  </si>
  <si>
    <t>Pomidor szklarniowy ( w sezonie VI-IX)</t>
  </si>
  <si>
    <t>Pomidor szklarniowy ( w sezonie X-V)</t>
  </si>
  <si>
    <t xml:space="preserve">Pomidory koktajlowe </t>
  </si>
  <si>
    <t>Por ( o wadze min.400g)</t>
  </si>
  <si>
    <t>Roszponka op.100g</t>
  </si>
  <si>
    <t>Rukola op.100g</t>
  </si>
  <si>
    <t>Rzodkiew biała</t>
  </si>
  <si>
    <t>03221100-7</t>
  </si>
  <si>
    <t>Rzodkiewka ( w sezonie VI-IX pęczek 350g)</t>
  </si>
  <si>
    <t>Rzodkiewka ( w sezonie X-V pęczek 250g)</t>
  </si>
  <si>
    <t>Sałata lodowa</t>
  </si>
  <si>
    <t>03221310-2</t>
  </si>
  <si>
    <t>Sałata masłowa zielona polska</t>
  </si>
  <si>
    <t>Sałata mix op.150g</t>
  </si>
  <si>
    <t>Seler korzeniowy myty</t>
  </si>
  <si>
    <t>Seler naciowy</t>
  </si>
  <si>
    <t>Soczewica czerwona</t>
  </si>
  <si>
    <t>Szczypior gruby(paluch pęczek 70g)</t>
  </si>
  <si>
    <t>01121111-2</t>
  </si>
  <si>
    <t>Szczypiorek (wsezonie X-V pęczek 20g drobny siedmiolatek)</t>
  </si>
  <si>
    <t>Szczypiorek (wsezonieVI-IX pęczek 80gdrobny siedmiolatek)</t>
  </si>
  <si>
    <t>03221110-0</t>
  </si>
  <si>
    <t>Szpinak świeży</t>
  </si>
  <si>
    <t>03221340-1</t>
  </si>
  <si>
    <t>Ziemniaki</t>
  </si>
  <si>
    <t>kg.</t>
  </si>
  <si>
    <t>Ziemniaki młode( kraj pochodzenia Polska w sezonie V-VI</t>
  </si>
  <si>
    <t>but.</t>
  </si>
  <si>
    <t>15320000-7</t>
  </si>
  <si>
    <t>15894300-4</t>
  </si>
  <si>
    <t>Cukier puder op.400g</t>
  </si>
  <si>
    <t>Cukier wanilinowy op.16g</t>
  </si>
  <si>
    <t>Ciastka bez glutenu op. 150g</t>
  </si>
  <si>
    <t>Cukier kryształ op.1kg</t>
  </si>
  <si>
    <t>Kakao op.100g</t>
  </si>
  <si>
    <t>Kasza jęczmienna perłowa średnia op.400g</t>
  </si>
  <si>
    <t>Kasza kuskus op.300g</t>
  </si>
  <si>
    <t>Kasza manna op.1kg</t>
  </si>
  <si>
    <t>Kawa zbożowa op.150g (typu Anatol lub równoważne)</t>
  </si>
  <si>
    <t>Kasza bulgur op.4x100g</t>
  </si>
  <si>
    <t>Herbatniki zbożowe op.300</t>
  </si>
  <si>
    <t>Makaron penne op.400g (typu Lubella)</t>
  </si>
  <si>
    <t>Makaron bez glutenu świderki op.05-1kg</t>
  </si>
  <si>
    <t>Makaron kolorowy op.05-1kg (typu Lubella lub równoważne)</t>
  </si>
  <si>
    <t>Makaron w kształcie ryżu</t>
  </si>
  <si>
    <t>Mąka bezglutenowa op.500g</t>
  </si>
  <si>
    <t>15871100-5</t>
  </si>
  <si>
    <t>Maka gryczana op.1kg</t>
  </si>
  <si>
    <t>Mąka kukurydziana op.1 kg</t>
  </si>
  <si>
    <t>Mąka ziemniaczana op.400g</t>
  </si>
  <si>
    <t>Mąka owsiana op.1kg</t>
  </si>
  <si>
    <t>Mąka żytnia op.1 kg</t>
  </si>
  <si>
    <t>Musli śniadaniowe op.600g</t>
  </si>
  <si>
    <t>Musli baton cherry op.35g (typu Nestle)</t>
  </si>
  <si>
    <t>Płatki jaglane op.500g</t>
  </si>
  <si>
    <t>Płatki jęczmienne op.400g</t>
  </si>
  <si>
    <t>Płatki migdałów op.200g</t>
  </si>
  <si>
    <t>Płatki orkiszoweop.300g</t>
  </si>
  <si>
    <t>Płatki owsiane górskie op.400g</t>
  </si>
  <si>
    <t>Płatki ryżowe op.250g</t>
  </si>
  <si>
    <t xml:space="preserve">Kasza pęczak op.4x100g </t>
  </si>
  <si>
    <t>Proszek do pieczenia op.30g</t>
  </si>
  <si>
    <t>15899000-6</t>
  </si>
  <si>
    <t>Ryż biały op.1kg</t>
  </si>
  <si>
    <t>Ryż op.4x100g (typu Britta lub równoważne)</t>
  </si>
  <si>
    <t>Ouinoa op.200g (typu Risana)</t>
  </si>
  <si>
    <t>Sól sodowo-potasowa op.05-1kg</t>
  </si>
  <si>
    <t>Soczewica zielona op.350g.(typu Sante)</t>
  </si>
  <si>
    <t>Zacierki op.250g</t>
  </si>
  <si>
    <t>Bułka paryska krojona 300g</t>
  </si>
  <si>
    <t>Bułki kajzerki 70g</t>
  </si>
  <si>
    <t>Chleb baltonowski krojony  500g</t>
  </si>
  <si>
    <t>Chleb wiejski na liściu chrzanu krojony 700g</t>
  </si>
  <si>
    <t>Chleb wieloziarnisty krojony  800g</t>
  </si>
  <si>
    <t>Chleb mlekuś na maślance i mleku krojony 500g</t>
  </si>
  <si>
    <t>Chleb pełne żyto-bezglutenowy krojony 650g</t>
  </si>
  <si>
    <t>Chleb witek - z ziarnem. Posypany otrębami krojony 500g</t>
  </si>
  <si>
    <t>Chleb rozmaitości -pszenno-żytni krojony 700g</t>
  </si>
  <si>
    <t>Chleb jaglany 500g</t>
  </si>
  <si>
    <t>Bułka kropeczka mała-30g</t>
  </si>
  <si>
    <t>Bułka maślana z pestkami dyni 80g</t>
  </si>
  <si>
    <t>Bułka grahamka 50g</t>
  </si>
  <si>
    <t>Rogal maślany mały z posypką 90g</t>
  </si>
  <si>
    <t>Pączki min.70g</t>
  </si>
  <si>
    <t>Groszek ptysiowy 150g</t>
  </si>
  <si>
    <t>15810000-9</t>
  </si>
  <si>
    <t>Mąka jaglana op.500g</t>
  </si>
  <si>
    <t>Makaron bez glutenu nitki op.0,5-1kg</t>
  </si>
  <si>
    <t>Poz. 1 FORMULARZ ASORTYMENTOWY -ARTYKUŁY SYPKIE</t>
  </si>
  <si>
    <t>Nazwa artykułu podanego w treści. Nazwy pochodzenia art. Nie są bezwzględnie obowiązujące, doposzcza się art. Równoważne jakością lub lepsze.</t>
  </si>
  <si>
    <t>Rogal tradycyjny  200g</t>
  </si>
  <si>
    <t>Ciabatta 50g</t>
  </si>
  <si>
    <t>Bakłażan ( w sezonie VI-IX)</t>
  </si>
  <si>
    <t>Bazylia świeża (doniczka XXL)</t>
  </si>
  <si>
    <t>Kolendra świeża( w doniczce XXL)</t>
  </si>
  <si>
    <t>Mięta swieża ( w doniczce XXL)</t>
  </si>
  <si>
    <t>Oregano świeże ( w doniczce XXL)</t>
  </si>
  <si>
    <t>Rozmaryn świeży ( w doniczce XXL)</t>
  </si>
  <si>
    <t>Tymianek świeży ( w doniczce XXL)</t>
  </si>
  <si>
    <t>Zakwas w butelce 0,5 l</t>
  </si>
  <si>
    <t>Szparagi białe/zielone(w sezonie IV-VI pęczek standard)</t>
  </si>
  <si>
    <t>Lubczyk świeży ( w doniczce XXL)</t>
  </si>
  <si>
    <t>Szałwia świeża ( w doniczce XXL)</t>
  </si>
  <si>
    <t>Kolendra świeża ( w doniczce XXL)</t>
  </si>
  <si>
    <t>Melisa świeża ( w doniczce XXL)</t>
  </si>
  <si>
    <t>Rzeżucha świeża ( w sezonie III-IV   w doniczce XXL)</t>
  </si>
  <si>
    <t xml:space="preserve">Chleb bezglutenowy krojony 400g  </t>
  </si>
  <si>
    <t>Batony zbożowe 40g (typu Nestle musli , truskawkowe)</t>
  </si>
  <si>
    <t>Ciasteczka bezglutenowe  op.150g (typu Balviten)</t>
  </si>
  <si>
    <t>Herbatniki bez glutenu op.125g   (typu  Marian Schar)</t>
  </si>
  <si>
    <t>Płatki kukurydziane żytnie op.250g (typu Corn flakes)</t>
  </si>
  <si>
    <t>Fasola szparagowa żółta,zielona bezłykowa(w sezon.VI-IX)</t>
  </si>
  <si>
    <t>Kapusta młoda ( w sezonie V-VI)</t>
  </si>
  <si>
    <t>Papryka czerwona,żółta,zielona (w sezonie VI-IX)</t>
  </si>
  <si>
    <t>Papryka czerwona,żółta,zielona (w sezonie X-V)</t>
  </si>
  <si>
    <t xml:space="preserve">Chałka zdobna kwiatek 250g </t>
  </si>
  <si>
    <t xml:space="preserve">Chleb tostowy krojony 500g </t>
  </si>
  <si>
    <t>Ciasteczka op.140g ( typu Magdalens light)</t>
  </si>
  <si>
    <t>Kasza gryczana prażona op.4x100g (typu Britta lub równoważne)</t>
  </si>
  <si>
    <t>Kasza gryczana biała nie palona op.4x100g ( typu Britta lub równoważne)</t>
  </si>
  <si>
    <t>Kasza jaglana op.4x100g (typu Britta lub równoważne)</t>
  </si>
  <si>
    <t>Kasza  jęczmienna op.4x100g (typu Britta lub równoważne)</t>
  </si>
  <si>
    <t>Kawa zbożowa rozpuszczalna op.150g (typu Inka )</t>
  </si>
  <si>
    <t>Makaron łazanki op.05-1kg 100% pszenicy durum (typu Lubella lub równoważne)</t>
  </si>
  <si>
    <t>Makaron świderki op.05-1kg 100% pszenicy durum ( typu Lubella lub równoważne)</t>
  </si>
  <si>
    <t>Mąka pszenna op.1kg (typu 550Szymanowska lub równoważne)</t>
  </si>
  <si>
    <t>Płatki kukurydziane bez glutenu op.600g ( typu Corn flakes lub równoważne)</t>
  </si>
  <si>
    <t>Płatki zbożowe op.250g (typu Nestle lub równoważne)</t>
  </si>
  <si>
    <t>Płatki kukurydziane op.500g (typu Corn flakes lub równoważne)</t>
  </si>
  <si>
    <t>Płatki kukurydziane pełnoziarniste op.500g(typu Corn flakes lub równoważne))</t>
  </si>
  <si>
    <t>Płatki czekoladowe kuleczki op.250g (typu Nesguik lub równoważne))</t>
  </si>
  <si>
    <t>Płatki śniadaniowe op.500g (typu Nestle Strawberry minis)</t>
  </si>
  <si>
    <t>Ryż do Risotto op.300g (typu Halina)</t>
  </si>
  <si>
    <t>Jogurt owocowy (typ Zott Jogobella 0% 150g truskawka)</t>
  </si>
  <si>
    <t>Makaron gwiazdki op.250g100% pszenicy durum (typu Bartolini lub równoważne</t>
  </si>
  <si>
    <t>Makaron nitki op.0,5-1kg 100% pszenicy durum (typu Lubella lub równoważne)</t>
  </si>
  <si>
    <t>Drożdżówka z serem 90g</t>
  </si>
  <si>
    <t>Dzrożdżówka z budyniem 90g</t>
  </si>
  <si>
    <t>Ciast jogurtowe</t>
  </si>
  <si>
    <t>Jogurt naturalny 1,5% op.150g</t>
  </si>
  <si>
    <t>Racuchy z jabłkiem</t>
  </si>
  <si>
    <t>15321800-2</t>
  </si>
  <si>
    <t>Syrop malinowy tłoczony bez dodatków wody, konserwantów, op. 0,5l</t>
  </si>
  <si>
    <t>Ciastka bezglutenowe owsiane 140g</t>
  </si>
  <si>
    <t>Płatki owsiane bezglutenowe op 350g</t>
  </si>
  <si>
    <t>Płatki ryżowe bezglutenowe op 200g</t>
  </si>
  <si>
    <t>15812200-5</t>
  </si>
  <si>
    <t xml:space="preserve">Kluski śląskie  </t>
  </si>
  <si>
    <t>Kluski śląskie z mięsem, zawartość farszu 30% (margines błędu +/-5%)</t>
  </si>
  <si>
    <t>Knedle ze śliwkami, zawartość farszu 20% (margines błędu+/-5%)</t>
  </si>
  <si>
    <t>Krokiety z mięsem zawartość farszu 40% (margines błędu +/-5%)</t>
  </si>
  <si>
    <t>Naleśniki z serem, zawartość farszu 40% (margines błędu +/- 5%)</t>
  </si>
  <si>
    <t>Pierogi z mięsem, zawartość farszu 40% (margines błędu +/- 5%)</t>
  </si>
  <si>
    <t>Pierogi z serem, zawartość farszu 40% (margines błędu +/-5%)</t>
  </si>
  <si>
    <t>Pierogi z truskawkami ( w sezonie VI) zawartość farszu 40% (margines błędu +/-5%)</t>
  </si>
  <si>
    <t>Pierogi ze śliwkami ( w sezonie VIII - IX ) zawartość farszu 40% (margines błędu +/-5%)</t>
  </si>
  <si>
    <t>Jogurt pitny (typu Bakoma)op.250g</t>
  </si>
  <si>
    <t>Deser śmietankowy (typu Monte)op 150g</t>
  </si>
  <si>
    <t>Serek o smaku waniliowym(typu Rolmlecz)op 150g</t>
  </si>
  <si>
    <t>Ser biały tłusty( typu Garwolin-pergamin)</t>
  </si>
  <si>
    <r>
      <t>Chleb domowy- z słonecznikiem krojony</t>
    </r>
    <r>
      <rPr>
        <sz val="11"/>
        <rFont val="Times New Roman"/>
        <family val="1"/>
      </rPr>
      <t xml:space="preserve"> 500g</t>
    </r>
  </si>
  <si>
    <r>
      <t>Musli owocowe bez dodatku cukru op.</t>
    </r>
    <r>
      <rPr>
        <sz val="11"/>
        <rFont val="Times New Roman"/>
        <family val="1"/>
      </rPr>
      <t>300g</t>
    </r>
    <r>
      <rPr>
        <sz val="11"/>
        <color indexed="8"/>
        <rFont val="Times New Roman"/>
        <family val="1"/>
      </rPr>
      <t xml:space="preserve"> (typu Sante )</t>
    </r>
  </si>
  <si>
    <t>Śmietana  18% 500g kartonik</t>
  </si>
  <si>
    <t>Smietana  18% op.400g kubek</t>
  </si>
  <si>
    <t>POZ.2 FORMULARZ ASORTYMENTOWY - NABIAŁ</t>
  </si>
  <si>
    <t>Poz. 3 FORMULARZ ASORTYMENTOWY  - WARZYWA</t>
  </si>
  <si>
    <t>Poz.4 - FORMULARZ ASORTYMENTOWY - PIECZYWO I DROŻDŻÓWKI</t>
  </si>
  <si>
    <t>Poz.5 - FORMULARZ ASORTYMENTOWY - SOKI</t>
  </si>
  <si>
    <t>Poz.6  FORMULARZ ASORTYMENTOWY-ŚWIEŻE PRODUKTY GOTOWE GARMAŻERYJNE (NIE MROŻONE)</t>
  </si>
  <si>
    <t>Kluski leniwe, zawartość twarogu w produkcie 60%                 (margines błędu +/-5%)</t>
  </si>
  <si>
    <t>Krokiety z pieczarkąmi i jajkiem,  zawartość farszu 40%                   (margines błędu +/-5%)</t>
  </si>
  <si>
    <t>Pierogi z kaszą jaglaną i jabłkami zawartość farszu 40%            (margines błędu +/-5%)</t>
  </si>
  <si>
    <t xml:space="preserve">Ser żółty tłusty o zawartości 27%tłuszczu w 100g produktu           (typu Zamojski,  Rycki,) </t>
  </si>
  <si>
    <t xml:space="preserve">Ser żółty tłusty o zawartości 28% tłuszczu w 100g produktu       ( typu Tylżycki,  Gouda,) 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</si>
</sst>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40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Czcionka tekstu podstawowego"/>
      <family val="2"/>
    </font>
    <font>
      <b/>
      <sz val="11"/>
      <color indexed="8"/>
      <name val="Czcionka tekstu podstawowego"/>
      <family val="0"/>
    </font>
    <font>
      <b/>
      <sz val="18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9" fontId="1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9" fontId="2" fillId="0" borderId="0" xfId="52" applyFont="1" applyAlignment="1">
      <alignment/>
    </xf>
    <xf numFmtId="0" fontId="5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/>
    </xf>
    <xf numFmtId="2" fontId="2" fillId="0" borderId="10" xfId="0" applyNumberFormat="1" applyFont="1" applyBorder="1" applyAlignment="1">
      <alignment/>
    </xf>
    <xf numFmtId="9" fontId="2" fillId="0" borderId="10" xfId="52" applyFont="1" applyBorder="1" applyAlignment="1">
      <alignment/>
    </xf>
    <xf numFmtId="9" fontId="2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2" fillId="0" borderId="10" xfId="0" applyNumberFormat="1" applyFont="1" applyBorder="1" applyAlignment="1">
      <alignment/>
    </xf>
    <xf numFmtId="2" fontId="2" fillId="0" borderId="10" xfId="52" applyNumberFormat="1" applyFont="1" applyBorder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vertical="center" wrapText="1"/>
    </xf>
    <xf numFmtId="4" fontId="2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4" fontId="7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4" fontId="2" fillId="0" borderId="0" xfId="0" applyNumberFormat="1" applyFont="1" applyAlignment="1">
      <alignment/>
    </xf>
    <xf numFmtId="0" fontId="8" fillId="0" borderId="10" xfId="0" applyFont="1" applyBorder="1" applyAlignment="1">
      <alignment/>
    </xf>
    <xf numFmtId="9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0" fontId="8" fillId="0" borderId="10" xfId="0" applyFont="1" applyBorder="1" applyAlignment="1">
      <alignment wrapText="1"/>
    </xf>
    <xf numFmtId="0" fontId="2" fillId="32" borderId="10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6" fillId="0" borderId="11" xfId="0" applyFont="1" applyBorder="1" applyAlignment="1">
      <alignment horizont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78"/>
  <sheetViews>
    <sheetView zoomScalePageLayoutView="0" workbookViewId="0" topLeftCell="A1">
      <selection activeCell="J5" sqref="J5:J72"/>
    </sheetView>
  </sheetViews>
  <sheetFormatPr defaultColWidth="8.796875" defaultRowHeight="14.25"/>
  <cols>
    <col min="1" max="1" width="4" style="0" bestFit="1" customWidth="1"/>
    <col min="2" max="2" width="48.59765625" style="0" bestFit="1" customWidth="1"/>
    <col min="3" max="3" width="9.5" style="0" bestFit="1" customWidth="1"/>
    <col min="4" max="4" width="3.5" style="0" bestFit="1" customWidth="1"/>
    <col min="5" max="5" width="4.5" style="0" bestFit="1" customWidth="1"/>
    <col min="6" max="6" width="8.3984375" style="0" bestFit="1" customWidth="1"/>
    <col min="7" max="7" width="5.8984375" style="0" bestFit="1" customWidth="1"/>
    <col min="8" max="8" width="7.3984375" style="0" customWidth="1"/>
    <col min="9" max="9" width="9.5" style="0" customWidth="1"/>
    <col min="10" max="10" width="12" style="0" customWidth="1"/>
  </cols>
  <sheetData>
    <row r="2" spans="1:10" ht="22.5">
      <c r="A2" s="30" t="s">
        <v>209</v>
      </c>
      <c r="B2" s="30"/>
      <c r="C2" s="30"/>
      <c r="D2" s="30"/>
      <c r="E2" s="30"/>
      <c r="F2" s="30"/>
      <c r="G2" s="30"/>
      <c r="H2" s="30"/>
      <c r="I2" s="30"/>
      <c r="J2" s="30"/>
    </row>
    <row r="3" spans="1:10" ht="82.5" customHeight="1">
      <c r="A3" s="5" t="s">
        <v>0</v>
      </c>
      <c r="B3" s="17" t="s">
        <v>1</v>
      </c>
      <c r="C3" s="7" t="s">
        <v>2</v>
      </c>
      <c r="D3" s="7" t="s">
        <v>3</v>
      </c>
      <c r="E3" s="7" t="s">
        <v>9</v>
      </c>
      <c r="F3" s="7" t="s">
        <v>4</v>
      </c>
      <c r="G3" s="7" t="s">
        <v>5</v>
      </c>
      <c r="H3" s="7" t="s">
        <v>6</v>
      </c>
      <c r="I3" s="7" t="s">
        <v>7</v>
      </c>
      <c r="J3" s="7" t="s">
        <v>8</v>
      </c>
    </row>
    <row r="4" spans="1:10" ht="30" customHeight="1">
      <c r="A4" s="8">
        <v>1</v>
      </c>
      <c r="B4" s="8">
        <v>2</v>
      </c>
      <c r="C4" s="8">
        <v>3</v>
      </c>
      <c r="D4" s="8">
        <v>4</v>
      </c>
      <c r="E4" s="8">
        <v>5</v>
      </c>
      <c r="F4" s="8">
        <v>6</v>
      </c>
      <c r="G4" s="8">
        <v>7</v>
      </c>
      <c r="H4" s="8">
        <v>8</v>
      </c>
      <c r="I4" s="8">
        <v>9</v>
      </c>
      <c r="J4" s="8">
        <v>10</v>
      </c>
    </row>
    <row r="5" spans="1:10" ht="15">
      <c r="A5" s="5">
        <v>1</v>
      </c>
      <c r="B5" s="5" t="s">
        <v>40</v>
      </c>
      <c r="C5" s="5" t="s">
        <v>41</v>
      </c>
      <c r="D5" s="16" t="s">
        <v>58</v>
      </c>
      <c r="E5" s="5">
        <v>100</v>
      </c>
      <c r="F5" s="9"/>
      <c r="G5" s="10">
        <v>0.05</v>
      </c>
      <c r="H5" s="18"/>
      <c r="I5" s="18"/>
      <c r="J5" s="18"/>
    </row>
    <row r="6" spans="1:10" ht="15">
      <c r="A6" s="5">
        <v>2</v>
      </c>
      <c r="B6" s="5" t="s">
        <v>228</v>
      </c>
      <c r="C6" s="5" t="s">
        <v>36</v>
      </c>
      <c r="D6" s="16" t="s">
        <v>59</v>
      </c>
      <c r="E6" s="5">
        <v>600</v>
      </c>
      <c r="F6" s="9"/>
      <c r="G6" s="10">
        <v>0.23</v>
      </c>
      <c r="H6" s="18"/>
      <c r="I6" s="18"/>
      <c r="J6" s="18"/>
    </row>
    <row r="7" spans="1:10" ht="15">
      <c r="A7" s="5">
        <v>3</v>
      </c>
      <c r="B7" s="5" t="s">
        <v>153</v>
      </c>
      <c r="C7" s="5" t="s">
        <v>36</v>
      </c>
      <c r="D7" s="16" t="s">
        <v>59</v>
      </c>
      <c r="E7" s="5">
        <v>20</v>
      </c>
      <c r="F7" s="9"/>
      <c r="G7" s="10">
        <v>0.08</v>
      </c>
      <c r="H7" s="18"/>
      <c r="I7" s="18"/>
      <c r="J7" s="18"/>
    </row>
    <row r="8" spans="1:10" ht="15">
      <c r="A8" s="5">
        <v>4</v>
      </c>
      <c r="B8" s="5" t="s">
        <v>154</v>
      </c>
      <c r="C8" s="5" t="s">
        <v>42</v>
      </c>
      <c r="D8" s="16" t="s">
        <v>58</v>
      </c>
      <c r="E8" s="5">
        <v>350</v>
      </c>
      <c r="F8" s="9"/>
      <c r="G8" s="10">
        <v>0.08</v>
      </c>
      <c r="H8" s="18"/>
      <c r="I8" s="18"/>
      <c r="J8" s="18"/>
    </row>
    <row r="9" spans="1:10" ht="15">
      <c r="A9" s="5">
        <v>5</v>
      </c>
      <c r="B9" s="5" t="s">
        <v>151</v>
      </c>
      <c r="C9" s="5" t="s">
        <v>42</v>
      </c>
      <c r="D9" s="16" t="s">
        <v>59</v>
      </c>
      <c r="E9" s="5">
        <v>60</v>
      </c>
      <c r="F9" s="9"/>
      <c r="G9" s="10">
        <v>0.08</v>
      </c>
      <c r="H9" s="18"/>
      <c r="I9" s="18"/>
      <c r="J9" s="18"/>
    </row>
    <row r="10" spans="1:10" ht="15">
      <c r="A10" s="5">
        <v>6</v>
      </c>
      <c r="B10" s="5" t="s">
        <v>152</v>
      </c>
      <c r="C10" s="5" t="s">
        <v>42</v>
      </c>
      <c r="D10" s="16" t="s">
        <v>59</v>
      </c>
      <c r="E10" s="5">
        <v>100</v>
      </c>
      <c r="F10" s="9"/>
      <c r="G10" s="10">
        <v>0.23</v>
      </c>
      <c r="H10" s="18"/>
      <c r="I10" s="18"/>
      <c r="J10" s="18"/>
    </row>
    <row r="11" spans="1:10" ht="15">
      <c r="A11" s="5">
        <v>7</v>
      </c>
      <c r="B11" s="5" t="s">
        <v>229</v>
      </c>
      <c r="C11" s="5" t="s">
        <v>39</v>
      </c>
      <c r="D11" s="16" t="s">
        <v>59</v>
      </c>
      <c r="E11" s="5">
        <v>50</v>
      </c>
      <c r="F11" s="9"/>
      <c r="G11" s="10">
        <v>0.08</v>
      </c>
      <c r="H11" s="18"/>
      <c r="I11" s="18"/>
      <c r="J11" s="18"/>
    </row>
    <row r="12" spans="1:10" ht="15">
      <c r="A12" s="5">
        <v>8</v>
      </c>
      <c r="B12" s="5" t="s">
        <v>264</v>
      </c>
      <c r="C12" s="5" t="s">
        <v>39</v>
      </c>
      <c r="D12" s="16" t="s">
        <v>59</v>
      </c>
      <c r="E12" s="5">
        <v>10</v>
      </c>
      <c r="F12" s="9"/>
      <c r="G12" s="10">
        <v>0.05</v>
      </c>
      <c r="H12" s="18"/>
      <c r="I12" s="18"/>
      <c r="J12" s="18"/>
    </row>
    <row r="13" spans="1:10" ht="15">
      <c r="A13" s="5">
        <v>9</v>
      </c>
      <c r="B13" s="5" t="s">
        <v>161</v>
      </c>
      <c r="C13" s="5" t="s">
        <v>39</v>
      </c>
      <c r="D13" s="16" t="s">
        <v>59</v>
      </c>
      <c r="E13" s="5">
        <v>150</v>
      </c>
      <c r="F13" s="9"/>
      <c r="G13" s="10">
        <v>0.23</v>
      </c>
      <c r="H13" s="18"/>
      <c r="I13" s="18"/>
      <c r="J13" s="18"/>
    </row>
    <row r="14" spans="1:10" ht="15">
      <c r="A14" s="5">
        <v>10</v>
      </c>
      <c r="B14" s="5" t="s">
        <v>230</v>
      </c>
      <c r="C14" s="5" t="s">
        <v>39</v>
      </c>
      <c r="D14" s="16" t="s">
        <v>60</v>
      </c>
      <c r="E14" s="5">
        <v>10</v>
      </c>
      <c r="F14" s="9"/>
      <c r="G14" s="10">
        <v>0.08</v>
      </c>
      <c r="H14" s="18"/>
      <c r="I14" s="18"/>
      <c r="J14" s="18"/>
    </row>
    <row r="15" spans="1:10" ht="15">
      <c r="A15" s="5">
        <v>11</v>
      </c>
      <c r="B15" s="5" t="s">
        <v>238</v>
      </c>
      <c r="C15" s="5" t="s">
        <v>39</v>
      </c>
      <c r="D15" s="16" t="s">
        <v>60</v>
      </c>
      <c r="E15" s="5">
        <v>10</v>
      </c>
      <c r="F15" s="9"/>
      <c r="G15" s="10">
        <v>0.05</v>
      </c>
      <c r="H15" s="18"/>
      <c r="I15" s="18"/>
      <c r="J15" s="18"/>
    </row>
    <row r="16" spans="1:10" ht="15">
      <c r="A16" s="5">
        <v>12</v>
      </c>
      <c r="B16" s="5" t="s">
        <v>155</v>
      </c>
      <c r="C16" s="5" t="s">
        <v>43</v>
      </c>
      <c r="D16" s="16" t="s">
        <v>59</v>
      </c>
      <c r="E16" s="5">
        <v>100</v>
      </c>
      <c r="F16" s="9"/>
      <c r="G16" s="10">
        <v>0.23</v>
      </c>
      <c r="H16" s="18"/>
      <c r="I16" s="18"/>
      <c r="J16" s="18"/>
    </row>
    <row r="17" spans="1:10" ht="15">
      <c r="A17" s="5">
        <v>13</v>
      </c>
      <c r="B17" s="5" t="s">
        <v>239</v>
      </c>
      <c r="C17" s="5" t="s">
        <v>44</v>
      </c>
      <c r="D17" s="16" t="s">
        <v>60</v>
      </c>
      <c r="E17" s="5">
        <v>150</v>
      </c>
      <c r="F17" s="9"/>
      <c r="G17" s="10">
        <v>0.05</v>
      </c>
      <c r="H17" s="18"/>
      <c r="I17" s="18"/>
      <c r="J17" s="18"/>
    </row>
    <row r="18" spans="1:10" ht="30">
      <c r="A18" s="5">
        <v>14</v>
      </c>
      <c r="B18" s="6" t="s">
        <v>240</v>
      </c>
      <c r="C18" s="5" t="s">
        <v>44</v>
      </c>
      <c r="D18" s="16" t="s">
        <v>60</v>
      </c>
      <c r="E18" s="5">
        <v>10</v>
      </c>
      <c r="F18" s="9"/>
      <c r="G18" s="10">
        <v>0.05</v>
      </c>
      <c r="H18" s="18"/>
      <c r="I18" s="18"/>
      <c r="J18" s="18"/>
    </row>
    <row r="19" spans="1:10" ht="15">
      <c r="A19" s="5">
        <v>15</v>
      </c>
      <c r="B19" s="5" t="s">
        <v>241</v>
      </c>
      <c r="C19" s="5" t="s">
        <v>45</v>
      </c>
      <c r="D19" s="16" t="s">
        <v>60</v>
      </c>
      <c r="E19" s="5">
        <v>400</v>
      </c>
      <c r="F19" s="9"/>
      <c r="G19" s="10">
        <v>0.05</v>
      </c>
      <c r="H19" s="18"/>
      <c r="I19" s="18"/>
      <c r="J19" s="18"/>
    </row>
    <row r="20" spans="1:10" ht="15">
      <c r="A20" s="5">
        <v>16</v>
      </c>
      <c r="B20" s="5" t="s">
        <v>242</v>
      </c>
      <c r="C20" s="5" t="s">
        <v>44</v>
      </c>
      <c r="D20" s="16" t="s">
        <v>60</v>
      </c>
      <c r="E20" s="5">
        <v>400</v>
      </c>
      <c r="F20" s="9"/>
      <c r="G20" s="10">
        <v>0.05</v>
      </c>
      <c r="H20" s="18"/>
      <c r="I20" s="18"/>
      <c r="J20" s="18"/>
    </row>
    <row r="21" spans="1:10" ht="15">
      <c r="A21" s="5">
        <v>17</v>
      </c>
      <c r="B21" s="5" t="s">
        <v>160</v>
      </c>
      <c r="C21" s="5" t="s">
        <v>49</v>
      </c>
      <c r="D21" s="16" t="s">
        <v>59</v>
      </c>
      <c r="E21" s="5">
        <v>10</v>
      </c>
      <c r="F21" s="9"/>
      <c r="G21" s="10">
        <v>0.05</v>
      </c>
      <c r="H21" s="18"/>
      <c r="I21" s="18"/>
      <c r="J21" s="18"/>
    </row>
    <row r="22" spans="1:10" ht="15">
      <c r="A22" s="5">
        <v>18</v>
      </c>
      <c r="B22" s="5" t="s">
        <v>156</v>
      </c>
      <c r="C22" s="5" t="s">
        <v>44</v>
      </c>
      <c r="D22" s="16" t="s">
        <v>58</v>
      </c>
      <c r="E22" s="5">
        <v>65</v>
      </c>
      <c r="F22" s="9"/>
      <c r="G22" s="10">
        <v>0.05</v>
      </c>
      <c r="H22" s="18"/>
      <c r="I22" s="18"/>
      <c r="J22" s="18"/>
    </row>
    <row r="23" spans="1:10" ht="15">
      <c r="A23" s="5">
        <v>19</v>
      </c>
      <c r="B23" s="5" t="s">
        <v>157</v>
      </c>
      <c r="C23" s="5" t="s">
        <v>46</v>
      </c>
      <c r="D23" s="16" t="s">
        <v>60</v>
      </c>
      <c r="E23" s="5">
        <v>10</v>
      </c>
      <c r="F23" s="9"/>
      <c r="G23" s="10">
        <v>0.05</v>
      </c>
      <c r="H23" s="18"/>
      <c r="I23" s="18"/>
      <c r="J23" s="18"/>
    </row>
    <row r="24" spans="1:10" ht="15">
      <c r="A24" s="5">
        <v>20</v>
      </c>
      <c r="B24" s="5" t="s">
        <v>158</v>
      </c>
      <c r="C24" s="5" t="s">
        <v>47</v>
      </c>
      <c r="D24" s="16" t="s">
        <v>58</v>
      </c>
      <c r="E24" s="5">
        <v>45</v>
      </c>
      <c r="F24" s="9"/>
      <c r="G24" s="10">
        <v>0.05</v>
      </c>
      <c r="H24" s="18"/>
      <c r="I24" s="18"/>
      <c r="J24" s="18"/>
    </row>
    <row r="25" spans="1:10" ht="15">
      <c r="A25" s="5">
        <v>21</v>
      </c>
      <c r="B25" s="5" t="s">
        <v>159</v>
      </c>
      <c r="C25" s="5" t="s">
        <v>48</v>
      </c>
      <c r="D25" s="16" t="s">
        <v>59</v>
      </c>
      <c r="E25" s="5">
        <v>80</v>
      </c>
      <c r="F25" s="9"/>
      <c r="G25" s="10">
        <v>0.08</v>
      </c>
      <c r="H25" s="18"/>
      <c r="I25" s="18"/>
      <c r="J25" s="18"/>
    </row>
    <row r="26" spans="1:10" ht="15">
      <c r="A26" s="5">
        <v>22</v>
      </c>
      <c r="B26" s="5" t="s">
        <v>243</v>
      </c>
      <c r="C26" s="5" t="s">
        <v>48</v>
      </c>
      <c r="D26" s="16" t="s">
        <v>59</v>
      </c>
      <c r="E26" s="5">
        <v>120</v>
      </c>
      <c r="F26" s="9"/>
      <c r="G26" s="10">
        <v>0.08</v>
      </c>
      <c r="H26" s="18"/>
      <c r="I26" s="18"/>
      <c r="J26" s="18"/>
    </row>
    <row r="27" spans="1:10" ht="15">
      <c r="A27" s="5">
        <v>23</v>
      </c>
      <c r="B27" s="5" t="s">
        <v>162</v>
      </c>
      <c r="C27" s="5" t="s">
        <v>49</v>
      </c>
      <c r="D27" s="16" t="s">
        <v>59</v>
      </c>
      <c r="E27" s="5">
        <v>10</v>
      </c>
      <c r="F27" s="9"/>
      <c r="G27" s="10">
        <v>0.05</v>
      </c>
      <c r="H27" s="18"/>
      <c r="I27" s="18"/>
      <c r="J27" s="18"/>
    </row>
    <row r="28" spans="1:10" ht="15">
      <c r="A28" s="5">
        <v>24</v>
      </c>
      <c r="B28" s="5" t="s">
        <v>163</v>
      </c>
      <c r="C28" s="5" t="s">
        <v>49</v>
      </c>
      <c r="D28" s="16" t="s">
        <v>58</v>
      </c>
      <c r="E28" s="5">
        <v>10</v>
      </c>
      <c r="F28" s="9"/>
      <c r="G28" s="10">
        <v>0.08</v>
      </c>
      <c r="H28" s="18"/>
      <c r="I28" s="18"/>
      <c r="J28" s="18"/>
    </row>
    <row r="29" spans="1:10" ht="30">
      <c r="A29" s="5">
        <v>25</v>
      </c>
      <c r="B29" s="6" t="s">
        <v>255</v>
      </c>
      <c r="C29" s="5" t="s">
        <v>49</v>
      </c>
      <c r="D29" s="16" t="s">
        <v>59</v>
      </c>
      <c r="E29" s="5">
        <v>220</v>
      </c>
      <c r="F29" s="9"/>
      <c r="G29" s="10">
        <v>0.05</v>
      </c>
      <c r="H29" s="18"/>
      <c r="I29" s="18"/>
      <c r="J29" s="18"/>
    </row>
    <row r="30" spans="1:10" ht="15">
      <c r="A30" s="5">
        <v>26</v>
      </c>
      <c r="B30" s="5" t="s">
        <v>164</v>
      </c>
      <c r="C30" s="5" t="s">
        <v>49</v>
      </c>
      <c r="D30" s="16" t="s">
        <v>58</v>
      </c>
      <c r="E30" s="5">
        <v>20</v>
      </c>
      <c r="F30" s="9"/>
      <c r="G30" s="10">
        <v>0.05</v>
      </c>
      <c r="H30" s="18"/>
      <c r="I30" s="18"/>
      <c r="J30" s="18"/>
    </row>
    <row r="31" spans="1:10" ht="30">
      <c r="A31" s="5">
        <v>27</v>
      </c>
      <c r="B31" s="6" t="s">
        <v>244</v>
      </c>
      <c r="C31" s="5" t="s">
        <v>49</v>
      </c>
      <c r="D31" s="16" t="s">
        <v>58</v>
      </c>
      <c r="E31" s="5">
        <v>50</v>
      </c>
      <c r="F31" s="9"/>
      <c r="G31" s="10">
        <v>0.05</v>
      </c>
      <c r="H31" s="18"/>
      <c r="I31" s="18"/>
      <c r="J31" s="18"/>
    </row>
    <row r="32" spans="1:10" ht="30">
      <c r="A32" s="5">
        <v>28</v>
      </c>
      <c r="B32" s="6" t="s">
        <v>256</v>
      </c>
      <c r="C32" s="5" t="s">
        <v>49</v>
      </c>
      <c r="D32" s="16" t="s">
        <v>58</v>
      </c>
      <c r="E32" s="5">
        <v>40</v>
      </c>
      <c r="F32" s="9"/>
      <c r="G32" s="10">
        <v>0.05</v>
      </c>
      <c r="H32" s="18"/>
      <c r="I32" s="18"/>
      <c r="J32" s="18"/>
    </row>
    <row r="33" spans="1:10" ht="30">
      <c r="A33" s="5">
        <v>29</v>
      </c>
      <c r="B33" s="6" t="s">
        <v>245</v>
      </c>
      <c r="C33" s="5" t="s">
        <v>49</v>
      </c>
      <c r="D33" s="16" t="s">
        <v>58</v>
      </c>
      <c r="E33" s="5">
        <v>250</v>
      </c>
      <c r="F33" s="9"/>
      <c r="G33" s="10">
        <v>0.05</v>
      </c>
      <c r="H33" s="18"/>
      <c r="I33" s="18"/>
      <c r="J33" s="18"/>
    </row>
    <row r="34" spans="1:10" ht="15">
      <c r="A34" s="5">
        <v>30</v>
      </c>
      <c r="B34" s="5" t="s">
        <v>165</v>
      </c>
      <c r="C34" s="5" t="s">
        <v>49</v>
      </c>
      <c r="D34" s="16" t="s">
        <v>58</v>
      </c>
      <c r="E34" s="5">
        <v>20</v>
      </c>
      <c r="F34" s="9"/>
      <c r="G34" s="10">
        <v>0.05</v>
      </c>
      <c r="H34" s="18"/>
      <c r="I34" s="18"/>
      <c r="J34" s="18"/>
    </row>
    <row r="35" spans="1:10" ht="15">
      <c r="A35" s="5">
        <v>31</v>
      </c>
      <c r="B35" s="5" t="s">
        <v>208</v>
      </c>
      <c r="C35" s="5" t="s">
        <v>49</v>
      </c>
      <c r="D35" s="5" t="s">
        <v>58</v>
      </c>
      <c r="E35" s="5">
        <v>10</v>
      </c>
      <c r="F35" s="5"/>
      <c r="G35" s="11">
        <v>0.08</v>
      </c>
      <c r="H35" s="18"/>
      <c r="I35" s="18"/>
      <c r="J35" s="18"/>
    </row>
    <row r="36" spans="1:10" ht="15">
      <c r="A36" s="5">
        <v>32</v>
      </c>
      <c r="B36" s="5" t="s">
        <v>166</v>
      </c>
      <c r="C36" s="5" t="s">
        <v>167</v>
      </c>
      <c r="D36" s="5" t="s">
        <v>58</v>
      </c>
      <c r="E36" s="5">
        <v>10</v>
      </c>
      <c r="F36" s="5"/>
      <c r="G36" s="11">
        <v>0.08</v>
      </c>
      <c r="H36" s="18"/>
      <c r="I36" s="18"/>
      <c r="J36" s="18"/>
    </row>
    <row r="37" spans="1:10" ht="15">
      <c r="A37" s="5">
        <v>33</v>
      </c>
      <c r="B37" s="5" t="s">
        <v>168</v>
      </c>
      <c r="C37" s="5" t="s">
        <v>50</v>
      </c>
      <c r="D37" s="5" t="s">
        <v>58</v>
      </c>
      <c r="E37" s="5">
        <v>5</v>
      </c>
      <c r="F37" s="5"/>
      <c r="G37" s="11">
        <v>0.05</v>
      </c>
      <c r="H37" s="18"/>
      <c r="I37" s="18"/>
      <c r="J37" s="18"/>
    </row>
    <row r="38" spans="1:10" ht="15">
      <c r="A38" s="5">
        <v>34</v>
      </c>
      <c r="B38" s="5" t="s">
        <v>169</v>
      </c>
      <c r="C38" s="5" t="s">
        <v>50</v>
      </c>
      <c r="D38" s="5" t="s">
        <v>58</v>
      </c>
      <c r="E38" s="5">
        <v>5</v>
      </c>
      <c r="F38" s="5"/>
      <c r="G38" s="11">
        <v>0.05</v>
      </c>
      <c r="H38" s="18"/>
      <c r="I38" s="18"/>
      <c r="J38" s="18"/>
    </row>
    <row r="39" spans="1:10" ht="15">
      <c r="A39" s="5">
        <v>35</v>
      </c>
      <c r="B39" s="5" t="s">
        <v>207</v>
      </c>
      <c r="C39" s="5" t="s">
        <v>50</v>
      </c>
      <c r="D39" s="5" t="s">
        <v>58</v>
      </c>
      <c r="E39" s="5">
        <v>5</v>
      </c>
      <c r="F39" s="5"/>
      <c r="G39" s="11">
        <v>0.05</v>
      </c>
      <c r="H39" s="18"/>
      <c r="I39" s="18"/>
      <c r="J39" s="18"/>
    </row>
    <row r="40" spans="1:10" ht="15">
      <c r="A40" s="5">
        <v>36</v>
      </c>
      <c r="B40" s="5" t="s">
        <v>246</v>
      </c>
      <c r="C40" s="5" t="s">
        <v>50</v>
      </c>
      <c r="D40" s="5" t="s">
        <v>58</v>
      </c>
      <c r="E40" s="5">
        <v>400</v>
      </c>
      <c r="F40" s="5"/>
      <c r="G40" s="11">
        <v>0.05</v>
      </c>
      <c r="H40" s="18"/>
      <c r="I40" s="18"/>
      <c r="J40" s="18"/>
    </row>
    <row r="41" spans="1:10" ht="15">
      <c r="A41" s="5">
        <v>37</v>
      </c>
      <c r="B41" s="5" t="s">
        <v>170</v>
      </c>
      <c r="C41" s="5" t="s">
        <v>50</v>
      </c>
      <c r="D41" s="5" t="s">
        <v>58</v>
      </c>
      <c r="E41" s="5">
        <v>5</v>
      </c>
      <c r="F41" s="5"/>
      <c r="G41" s="11">
        <v>0.08</v>
      </c>
      <c r="H41" s="18"/>
      <c r="I41" s="18"/>
      <c r="J41" s="18"/>
    </row>
    <row r="42" spans="1:10" ht="15">
      <c r="A42" s="5">
        <v>38</v>
      </c>
      <c r="B42" s="5" t="s">
        <v>171</v>
      </c>
      <c r="C42" s="5" t="s">
        <v>50</v>
      </c>
      <c r="D42" s="5" t="s">
        <v>58</v>
      </c>
      <c r="E42" s="5">
        <v>5</v>
      </c>
      <c r="F42" s="5"/>
      <c r="G42" s="11">
        <v>0.05</v>
      </c>
      <c r="H42" s="18"/>
      <c r="I42" s="18"/>
      <c r="J42" s="18"/>
    </row>
    <row r="43" spans="1:10" ht="15">
      <c r="A43" s="5">
        <v>39</v>
      </c>
      <c r="B43" s="5" t="s">
        <v>172</v>
      </c>
      <c r="C43" s="5" t="s">
        <v>50</v>
      </c>
      <c r="D43" s="5" t="s">
        <v>58</v>
      </c>
      <c r="E43" s="5">
        <v>5</v>
      </c>
      <c r="F43" s="5"/>
      <c r="G43" s="11">
        <v>0.05</v>
      </c>
      <c r="H43" s="18"/>
      <c r="I43" s="18"/>
      <c r="J43" s="18"/>
    </row>
    <row r="44" spans="1:10" ht="15">
      <c r="A44" s="5">
        <v>40</v>
      </c>
      <c r="B44" s="5" t="s">
        <v>282</v>
      </c>
      <c r="C44" s="5" t="s">
        <v>54</v>
      </c>
      <c r="D44" s="5" t="s">
        <v>59</v>
      </c>
      <c r="E44" s="5">
        <v>10</v>
      </c>
      <c r="F44" s="5"/>
      <c r="G44" s="11">
        <v>0.05</v>
      </c>
      <c r="H44" s="18"/>
      <c r="I44" s="18"/>
      <c r="J44" s="18"/>
    </row>
    <row r="45" spans="1:10" ht="15">
      <c r="A45" s="5">
        <v>41</v>
      </c>
      <c r="B45" s="5" t="s">
        <v>173</v>
      </c>
      <c r="C45" s="5" t="s">
        <v>54</v>
      </c>
      <c r="D45" s="5" t="s">
        <v>59</v>
      </c>
      <c r="E45" s="5">
        <v>10</v>
      </c>
      <c r="F45" s="5"/>
      <c r="G45" s="11">
        <v>0.05</v>
      </c>
      <c r="H45" s="18"/>
      <c r="I45" s="18"/>
      <c r="J45" s="18"/>
    </row>
    <row r="46" spans="1:10" ht="15">
      <c r="A46" s="5">
        <v>42</v>
      </c>
      <c r="B46" s="5" t="s">
        <v>174</v>
      </c>
      <c r="C46" s="5" t="s">
        <v>36</v>
      </c>
      <c r="D46" s="5" t="s">
        <v>59</v>
      </c>
      <c r="E46" s="5">
        <v>10</v>
      </c>
      <c r="F46" s="5"/>
      <c r="G46" s="11">
        <v>0.05</v>
      </c>
      <c r="H46" s="18"/>
      <c r="I46" s="18"/>
      <c r="J46" s="18"/>
    </row>
    <row r="47" spans="1:10" ht="30">
      <c r="A47" s="5">
        <v>43</v>
      </c>
      <c r="B47" s="6" t="s">
        <v>247</v>
      </c>
      <c r="C47" s="5" t="s">
        <v>54</v>
      </c>
      <c r="D47" s="5" t="s">
        <v>59</v>
      </c>
      <c r="E47" s="5">
        <v>10</v>
      </c>
      <c r="F47" s="5"/>
      <c r="G47" s="11">
        <v>0.05</v>
      </c>
      <c r="H47" s="18"/>
      <c r="I47" s="18"/>
      <c r="J47" s="18"/>
    </row>
    <row r="48" spans="1:10" ht="15">
      <c r="A48" s="5">
        <v>44</v>
      </c>
      <c r="B48" s="5" t="s">
        <v>175</v>
      </c>
      <c r="C48" s="5" t="s">
        <v>51</v>
      </c>
      <c r="D48" s="5" t="s">
        <v>58</v>
      </c>
      <c r="E48" s="5">
        <v>40</v>
      </c>
      <c r="F48" s="5"/>
      <c r="G48" s="11">
        <v>0.05</v>
      </c>
      <c r="H48" s="18"/>
      <c r="I48" s="18"/>
      <c r="J48" s="18"/>
    </row>
    <row r="49" spans="1:10" ht="15">
      <c r="A49" s="5">
        <v>45</v>
      </c>
      <c r="B49" s="5" t="s">
        <v>176</v>
      </c>
      <c r="C49" s="5" t="s">
        <v>44</v>
      </c>
      <c r="D49" s="5" t="s">
        <v>59</v>
      </c>
      <c r="E49" s="5">
        <v>220</v>
      </c>
      <c r="F49" s="5"/>
      <c r="G49" s="11">
        <v>0.05</v>
      </c>
      <c r="H49" s="18"/>
      <c r="I49" s="18"/>
      <c r="J49" s="18"/>
    </row>
    <row r="50" spans="1:10" ht="15">
      <c r="A50" s="5">
        <v>46</v>
      </c>
      <c r="B50" s="5" t="s">
        <v>177</v>
      </c>
      <c r="C50" s="5" t="s">
        <v>52</v>
      </c>
      <c r="D50" s="5" t="s">
        <v>60</v>
      </c>
      <c r="E50" s="5">
        <v>5</v>
      </c>
      <c r="F50" s="5"/>
      <c r="G50" s="11">
        <v>0.08</v>
      </c>
      <c r="H50" s="18"/>
      <c r="I50" s="18"/>
      <c r="J50" s="18"/>
    </row>
    <row r="51" spans="1:10" ht="15">
      <c r="A51" s="5">
        <v>47</v>
      </c>
      <c r="B51" s="5" t="s">
        <v>178</v>
      </c>
      <c r="C51" s="5" t="s">
        <v>54</v>
      </c>
      <c r="D51" s="5" t="s">
        <v>59</v>
      </c>
      <c r="E51" s="5">
        <v>10</v>
      </c>
      <c r="F51" s="5"/>
      <c r="G51" s="11">
        <v>0.05</v>
      </c>
      <c r="H51" s="18"/>
      <c r="I51" s="18"/>
      <c r="J51" s="18"/>
    </row>
    <row r="52" spans="1:10" ht="15">
      <c r="A52" s="5">
        <v>48</v>
      </c>
      <c r="B52" s="5" t="s">
        <v>265</v>
      </c>
      <c r="C52" s="5"/>
      <c r="D52" s="5" t="s">
        <v>59</v>
      </c>
      <c r="E52" s="5">
        <v>10</v>
      </c>
      <c r="F52" s="5"/>
      <c r="G52" s="11">
        <v>0.05</v>
      </c>
      <c r="H52" s="18"/>
      <c r="I52" s="18"/>
      <c r="J52" s="18"/>
    </row>
    <row r="53" spans="1:10" ht="15">
      <c r="A53" s="5">
        <v>49</v>
      </c>
      <c r="B53" s="5" t="s">
        <v>179</v>
      </c>
      <c r="C53" s="5" t="s">
        <v>53</v>
      </c>
      <c r="D53" s="5" t="s">
        <v>59</v>
      </c>
      <c r="E53" s="5">
        <v>290</v>
      </c>
      <c r="F53" s="5"/>
      <c r="G53" s="11">
        <v>0.05</v>
      </c>
      <c r="H53" s="18"/>
      <c r="I53" s="18"/>
      <c r="J53" s="18"/>
    </row>
    <row r="54" spans="1:10" ht="15">
      <c r="A54" s="5">
        <v>50</v>
      </c>
      <c r="B54" s="5" t="s">
        <v>180</v>
      </c>
      <c r="C54" s="5" t="s">
        <v>55</v>
      </c>
      <c r="D54" s="5" t="s">
        <v>59</v>
      </c>
      <c r="E54" s="5">
        <v>250</v>
      </c>
      <c r="F54" s="5"/>
      <c r="G54" s="11">
        <v>0.05</v>
      </c>
      <c r="H54" s="18"/>
      <c r="I54" s="18"/>
      <c r="J54" s="18"/>
    </row>
    <row r="55" spans="1:10" ht="15">
      <c r="A55" s="5">
        <v>51</v>
      </c>
      <c r="B55" s="5" t="s">
        <v>266</v>
      </c>
      <c r="C55" s="5"/>
      <c r="D55" s="5" t="s">
        <v>59</v>
      </c>
      <c r="E55" s="5">
        <v>10</v>
      </c>
      <c r="F55" s="5"/>
      <c r="G55" s="11">
        <v>0.05</v>
      </c>
      <c r="H55" s="18"/>
      <c r="I55" s="18"/>
      <c r="J55" s="18"/>
    </row>
    <row r="56" spans="1:10" ht="15">
      <c r="A56" s="5">
        <v>52</v>
      </c>
      <c r="B56" s="5" t="s">
        <v>248</v>
      </c>
      <c r="C56" s="5" t="s">
        <v>35</v>
      </c>
      <c r="D56" s="5" t="s">
        <v>59</v>
      </c>
      <c r="E56" s="5">
        <v>10</v>
      </c>
      <c r="F56" s="5"/>
      <c r="G56" s="11">
        <v>0.05</v>
      </c>
      <c r="H56" s="18"/>
      <c r="I56" s="18"/>
      <c r="J56" s="18"/>
    </row>
    <row r="57" spans="1:10" ht="15">
      <c r="A57" s="5">
        <v>53</v>
      </c>
      <c r="B57" s="5" t="s">
        <v>249</v>
      </c>
      <c r="C57" s="5" t="s">
        <v>54</v>
      </c>
      <c r="D57" s="5" t="s">
        <v>58</v>
      </c>
      <c r="E57" s="5">
        <v>20</v>
      </c>
      <c r="F57" s="5"/>
      <c r="G57" s="11">
        <v>0.05</v>
      </c>
      <c r="H57" s="18"/>
      <c r="I57" s="18"/>
      <c r="J57" s="18"/>
    </row>
    <row r="58" spans="1:10" ht="30">
      <c r="A58" s="5">
        <v>54</v>
      </c>
      <c r="B58" s="6" t="s">
        <v>250</v>
      </c>
      <c r="C58" s="5" t="s">
        <v>54</v>
      </c>
      <c r="D58" s="5" t="s">
        <v>58</v>
      </c>
      <c r="E58" s="5">
        <v>20</v>
      </c>
      <c r="F58" s="5"/>
      <c r="G58" s="11">
        <v>0.05</v>
      </c>
      <c r="H58" s="18"/>
      <c r="I58" s="18"/>
      <c r="J58" s="18"/>
    </row>
    <row r="59" spans="1:10" ht="15">
      <c r="A59" s="5">
        <v>55</v>
      </c>
      <c r="B59" s="5" t="s">
        <v>231</v>
      </c>
      <c r="C59" s="5" t="s">
        <v>54</v>
      </c>
      <c r="D59" s="5" t="s">
        <v>58</v>
      </c>
      <c r="E59" s="5">
        <v>20</v>
      </c>
      <c r="F59" s="5"/>
      <c r="G59" s="11">
        <v>0.05</v>
      </c>
      <c r="H59" s="18"/>
      <c r="I59" s="18"/>
      <c r="J59" s="18"/>
    </row>
    <row r="60" spans="1:10" ht="30">
      <c r="A60" s="5">
        <v>56</v>
      </c>
      <c r="B60" s="6" t="s">
        <v>251</v>
      </c>
      <c r="C60" s="5" t="s">
        <v>54</v>
      </c>
      <c r="D60" s="5" t="s">
        <v>58</v>
      </c>
      <c r="E60" s="5">
        <v>20</v>
      </c>
      <c r="F60" s="5"/>
      <c r="G60" s="11">
        <v>0.05</v>
      </c>
      <c r="H60" s="18"/>
      <c r="I60" s="18"/>
      <c r="J60" s="18"/>
    </row>
    <row r="61" spans="1:10" ht="15">
      <c r="A61" s="5">
        <v>57</v>
      </c>
      <c r="B61" s="5" t="s">
        <v>252</v>
      </c>
      <c r="C61" s="5" t="s">
        <v>54</v>
      </c>
      <c r="D61" s="5" t="s">
        <v>59</v>
      </c>
      <c r="E61" s="5">
        <v>5</v>
      </c>
      <c r="F61" s="5"/>
      <c r="G61" s="11">
        <v>0.05</v>
      </c>
      <c r="H61" s="18"/>
      <c r="I61" s="18"/>
      <c r="J61" s="18"/>
    </row>
    <row r="62" spans="1:10" ht="15">
      <c r="A62" s="5">
        <v>58</v>
      </c>
      <c r="B62" s="5" t="s">
        <v>181</v>
      </c>
      <c r="C62" s="5" t="s">
        <v>44</v>
      </c>
      <c r="D62" s="5" t="s">
        <v>59</v>
      </c>
      <c r="E62" s="5">
        <v>20</v>
      </c>
      <c r="F62" s="5"/>
      <c r="G62" s="11">
        <v>0.05</v>
      </c>
      <c r="H62" s="18"/>
      <c r="I62" s="18"/>
      <c r="J62" s="18"/>
    </row>
    <row r="63" spans="1:10" ht="15">
      <c r="A63" s="5">
        <v>59</v>
      </c>
      <c r="B63" s="5" t="s">
        <v>182</v>
      </c>
      <c r="C63" s="5" t="s">
        <v>183</v>
      </c>
      <c r="D63" s="5" t="s">
        <v>59</v>
      </c>
      <c r="E63" s="5">
        <v>20</v>
      </c>
      <c r="F63" s="5"/>
      <c r="G63" s="11">
        <v>0.23</v>
      </c>
      <c r="H63" s="18"/>
      <c r="I63" s="18"/>
      <c r="J63" s="18"/>
    </row>
    <row r="64" spans="1:10" ht="15">
      <c r="A64" s="5">
        <v>60</v>
      </c>
      <c r="B64" s="5" t="s">
        <v>184</v>
      </c>
      <c r="C64" s="5" t="s">
        <v>56</v>
      </c>
      <c r="D64" s="5" t="s">
        <v>58</v>
      </c>
      <c r="E64" s="5">
        <v>100</v>
      </c>
      <c r="F64" s="5"/>
      <c r="G64" s="11">
        <v>0.05</v>
      </c>
      <c r="H64" s="18"/>
      <c r="I64" s="18"/>
      <c r="J64" s="18"/>
    </row>
    <row r="65" spans="1:10" ht="15">
      <c r="A65" s="5">
        <v>61</v>
      </c>
      <c r="B65" s="5" t="s">
        <v>185</v>
      </c>
      <c r="C65" s="5" t="s">
        <v>56</v>
      </c>
      <c r="D65" s="5" t="s">
        <v>60</v>
      </c>
      <c r="E65" s="5">
        <v>600</v>
      </c>
      <c r="F65" s="5"/>
      <c r="G65" s="11">
        <v>0.05</v>
      </c>
      <c r="H65" s="18"/>
      <c r="I65" s="18"/>
      <c r="J65" s="18"/>
    </row>
    <row r="66" spans="1:10" ht="15">
      <c r="A66" s="5">
        <v>62</v>
      </c>
      <c r="B66" s="5" t="s">
        <v>253</v>
      </c>
      <c r="C66" s="5" t="s">
        <v>56</v>
      </c>
      <c r="D66" s="5" t="s">
        <v>58</v>
      </c>
      <c r="E66" s="5">
        <v>5</v>
      </c>
      <c r="F66" s="5"/>
      <c r="G66" s="11">
        <v>0.05</v>
      </c>
      <c r="H66" s="18"/>
      <c r="I66" s="18"/>
      <c r="J66" s="18"/>
    </row>
    <row r="67" spans="1:10" ht="15">
      <c r="A67" s="5">
        <v>63</v>
      </c>
      <c r="B67" s="5" t="s">
        <v>186</v>
      </c>
      <c r="C67" s="5" t="s">
        <v>56</v>
      </c>
      <c r="D67" s="5" t="s">
        <v>59</v>
      </c>
      <c r="E67" s="5">
        <v>10</v>
      </c>
      <c r="F67" s="5"/>
      <c r="G67" s="11">
        <v>0.05</v>
      </c>
      <c r="H67" s="18"/>
      <c r="I67" s="18"/>
      <c r="J67" s="18"/>
    </row>
    <row r="68" spans="1:10" ht="15">
      <c r="A68" s="5">
        <v>64</v>
      </c>
      <c r="B68" s="5" t="s">
        <v>187</v>
      </c>
      <c r="C68" s="5" t="s">
        <v>57</v>
      </c>
      <c r="D68" s="5" t="s">
        <v>58</v>
      </c>
      <c r="E68" s="5">
        <v>200</v>
      </c>
      <c r="F68" s="5"/>
      <c r="G68" s="11">
        <v>0.23</v>
      </c>
      <c r="H68" s="18"/>
      <c r="I68" s="18"/>
      <c r="J68" s="18"/>
    </row>
    <row r="69" spans="1:10" ht="15">
      <c r="A69" s="5">
        <v>65</v>
      </c>
      <c r="B69" s="5" t="s">
        <v>188</v>
      </c>
      <c r="C69" s="5" t="s">
        <v>54</v>
      </c>
      <c r="D69" s="5" t="s">
        <v>59</v>
      </c>
      <c r="E69" s="5">
        <v>20</v>
      </c>
      <c r="F69" s="5"/>
      <c r="G69" s="11">
        <v>0.05</v>
      </c>
      <c r="H69" s="18"/>
      <c r="I69" s="18"/>
      <c r="J69" s="18"/>
    </row>
    <row r="70" spans="1:10" ht="15">
      <c r="A70" s="5">
        <v>66</v>
      </c>
      <c r="B70" s="5" t="s">
        <v>189</v>
      </c>
      <c r="C70" s="5" t="s">
        <v>49</v>
      </c>
      <c r="D70" s="5" t="s">
        <v>59</v>
      </c>
      <c r="E70" s="5">
        <v>260</v>
      </c>
      <c r="F70" s="5"/>
      <c r="G70" s="11">
        <v>0.05</v>
      </c>
      <c r="H70" s="18"/>
      <c r="I70" s="18"/>
      <c r="J70" s="18"/>
    </row>
    <row r="71" spans="1:10" ht="15">
      <c r="A71" s="12"/>
      <c r="B71" s="5"/>
      <c r="C71" s="5"/>
      <c r="D71" s="5"/>
      <c r="E71" s="5"/>
      <c r="F71" s="5"/>
      <c r="G71" s="11"/>
      <c r="H71" s="18"/>
      <c r="I71" s="19"/>
      <c r="J71" s="18"/>
    </row>
    <row r="72" spans="1:10" ht="15.75">
      <c r="A72" s="5"/>
      <c r="B72" s="5"/>
      <c r="C72" s="5"/>
      <c r="D72" s="5"/>
      <c r="E72" s="5"/>
      <c r="F72" s="5"/>
      <c r="G72" s="5"/>
      <c r="H72" s="18"/>
      <c r="I72" s="18" t="s">
        <v>80</v>
      </c>
      <c r="J72" s="20"/>
    </row>
    <row r="73" spans="1:10" ht="15">
      <c r="A73" s="1"/>
      <c r="B73" s="1"/>
      <c r="C73" s="1"/>
      <c r="D73" s="1"/>
      <c r="E73" s="1"/>
      <c r="F73" s="1"/>
      <c r="G73" s="1"/>
      <c r="H73" s="1"/>
      <c r="I73" s="1"/>
      <c r="J73" s="2" t="s">
        <v>79</v>
      </c>
    </row>
    <row r="74" spans="1:10" ht="15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 ht="15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ht="15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ht="15">
      <c r="H77" s="4"/>
    </row>
    <row r="78" ht="15">
      <c r="I78" s="4"/>
    </row>
  </sheetData>
  <sheetProtection/>
  <mergeCells count="1">
    <mergeCell ref="A2:J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V75"/>
  <sheetViews>
    <sheetView zoomScalePageLayoutView="0" workbookViewId="0" topLeftCell="A1">
      <selection activeCell="H5" sqref="H5"/>
    </sheetView>
  </sheetViews>
  <sheetFormatPr defaultColWidth="8.796875" defaultRowHeight="14.25"/>
  <cols>
    <col min="1" max="1" width="4" style="0" bestFit="1" customWidth="1"/>
    <col min="2" max="2" width="47.3984375" style="0" customWidth="1"/>
    <col min="3" max="3" width="9.8984375" style="0" customWidth="1"/>
    <col min="4" max="4" width="4.3984375" style="0" customWidth="1"/>
    <col min="5" max="5" width="6.09765625" style="0" customWidth="1"/>
    <col min="6" max="6" width="8.19921875" style="0" customWidth="1"/>
    <col min="7" max="7" width="4.5" style="0" customWidth="1"/>
    <col min="8" max="8" width="9.09765625" style="0" bestFit="1" customWidth="1"/>
    <col min="9" max="10" width="9.5" style="0" bestFit="1" customWidth="1"/>
  </cols>
  <sheetData>
    <row r="2" spans="1:10" ht="22.5">
      <c r="A2" s="30" t="s">
        <v>285</v>
      </c>
      <c r="B2" s="30"/>
      <c r="C2" s="30"/>
      <c r="D2" s="30"/>
      <c r="E2" s="30"/>
      <c r="F2" s="30"/>
      <c r="G2" s="30"/>
      <c r="H2" s="30"/>
      <c r="I2" s="30"/>
      <c r="J2" s="30"/>
    </row>
    <row r="3" spans="1:10" ht="82.5" customHeight="1">
      <c r="A3" s="5" t="s">
        <v>0</v>
      </c>
      <c r="B3" s="6" t="s">
        <v>210</v>
      </c>
      <c r="C3" s="7" t="s">
        <v>2</v>
      </c>
      <c r="D3" s="7" t="s">
        <v>3</v>
      </c>
      <c r="E3" s="7" t="s">
        <v>9</v>
      </c>
      <c r="F3" s="7" t="s">
        <v>4</v>
      </c>
      <c r="G3" s="7" t="s">
        <v>5</v>
      </c>
      <c r="H3" s="7" t="s">
        <v>6</v>
      </c>
      <c r="I3" s="7" t="s">
        <v>7</v>
      </c>
      <c r="J3" s="7" t="s">
        <v>8</v>
      </c>
    </row>
    <row r="4" spans="1:10" ht="23.25" customHeight="1">
      <c r="A4" s="8">
        <v>1</v>
      </c>
      <c r="B4" s="8">
        <v>2</v>
      </c>
      <c r="C4" s="8">
        <v>3</v>
      </c>
      <c r="D4" s="8">
        <v>4</v>
      </c>
      <c r="E4" s="8">
        <v>5</v>
      </c>
      <c r="F4" s="8">
        <v>6</v>
      </c>
      <c r="G4" s="8">
        <v>7</v>
      </c>
      <c r="H4" s="8">
        <v>8</v>
      </c>
      <c r="I4" s="8">
        <v>9</v>
      </c>
      <c r="J4" s="8">
        <v>10</v>
      </c>
    </row>
    <row r="5" spans="1:10" ht="15">
      <c r="A5" s="5">
        <v>1</v>
      </c>
      <c r="B5" s="5" t="s">
        <v>78</v>
      </c>
      <c r="C5" s="5" t="s">
        <v>72</v>
      </c>
      <c r="D5" s="5" t="s">
        <v>58</v>
      </c>
      <c r="E5" s="5">
        <v>200</v>
      </c>
      <c r="F5" s="13"/>
      <c r="G5" s="10">
        <v>0.05</v>
      </c>
      <c r="H5" s="18">
        <f>E5*F5*G5</f>
        <v>0</v>
      </c>
      <c r="I5" s="18">
        <f>E5*F5</f>
        <v>0</v>
      </c>
      <c r="J5" s="18">
        <f>H5+I5</f>
        <v>0</v>
      </c>
    </row>
    <row r="6" spans="1:10" ht="15">
      <c r="A6" s="5">
        <v>2</v>
      </c>
      <c r="B6" s="5" t="s">
        <v>81</v>
      </c>
      <c r="C6" s="5" t="s">
        <v>72</v>
      </c>
      <c r="D6" s="5" t="s">
        <v>59</v>
      </c>
      <c r="E6" s="5">
        <v>550</v>
      </c>
      <c r="F6" s="5"/>
      <c r="G6" s="10">
        <v>0.05</v>
      </c>
      <c r="H6" s="18">
        <f>E6*F6*G6</f>
        <v>0</v>
      </c>
      <c r="I6" s="18">
        <f>E6*F6</f>
        <v>0</v>
      </c>
      <c r="J6" s="18">
        <f>H6+I6</f>
        <v>0</v>
      </c>
    </row>
    <row r="7" spans="1:10" ht="15">
      <c r="A7" s="5">
        <v>3</v>
      </c>
      <c r="B7" s="5" t="s">
        <v>260</v>
      </c>
      <c r="C7" s="5" t="s">
        <v>72</v>
      </c>
      <c r="D7" s="5" t="s">
        <v>59</v>
      </c>
      <c r="E7" s="5">
        <v>500</v>
      </c>
      <c r="F7" s="5"/>
      <c r="G7" s="10">
        <v>0.05</v>
      </c>
      <c r="H7" s="18">
        <f>E7*F7*G7</f>
        <v>0</v>
      </c>
      <c r="I7" s="18">
        <f>E7*F7</f>
        <v>0</v>
      </c>
      <c r="J7" s="18">
        <f>H7+I7</f>
        <v>0</v>
      </c>
    </row>
    <row r="8" spans="1:256" ht="15">
      <c r="A8" s="5">
        <v>4</v>
      </c>
      <c r="B8" s="5" t="s">
        <v>82</v>
      </c>
      <c r="C8" s="5" t="s">
        <v>73</v>
      </c>
      <c r="D8" s="5" t="s">
        <v>58</v>
      </c>
      <c r="E8" s="23">
        <v>700</v>
      </c>
      <c r="F8" s="5"/>
      <c r="G8" s="11">
        <v>0.05</v>
      </c>
      <c r="H8" s="18">
        <f aca="true" t="shared" si="0" ref="H8:H19">E8*F8*G8</f>
        <v>0</v>
      </c>
      <c r="I8" s="18">
        <f aca="true" t="shared" si="1" ref="I8:I19">E8*F8</f>
        <v>0</v>
      </c>
      <c r="J8" s="18">
        <f aca="true" t="shared" si="2" ref="J8:J19">H8+I8</f>
        <v>0</v>
      </c>
      <c r="K8" s="1"/>
      <c r="L8" s="1"/>
      <c r="M8" s="1"/>
      <c r="N8" s="1"/>
      <c r="O8" s="1"/>
      <c r="P8" s="1"/>
      <c r="Q8" s="1"/>
      <c r="R8" s="1">
        <v>2</v>
      </c>
      <c r="S8" s="1">
        <v>2</v>
      </c>
      <c r="T8" s="1">
        <v>2</v>
      </c>
      <c r="U8" s="1">
        <v>2</v>
      </c>
      <c r="V8" s="1">
        <v>2</v>
      </c>
      <c r="W8" s="1">
        <v>2</v>
      </c>
      <c r="X8" s="1">
        <v>2</v>
      </c>
      <c r="Y8" s="1">
        <v>2</v>
      </c>
      <c r="Z8" s="1">
        <v>2</v>
      </c>
      <c r="AA8" s="1">
        <v>2</v>
      </c>
      <c r="AB8" s="1">
        <v>2</v>
      </c>
      <c r="AC8" s="1">
        <v>2</v>
      </c>
      <c r="AD8" s="1">
        <v>2</v>
      </c>
      <c r="AE8" s="1">
        <v>2</v>
      </c>
      <c r="AF8" s="1">
        <v>2</v>
      </c>
      <c r="AG8" s="1">
        <v>2</v>
      </c>
      <c r="AH8" s="1">
        <v>2</v>
      </c>
      <c r="AI8" s="1">
        <v>2</v>
      </c>
      <c r="AJ8" s="1">
        <v>2</v>
      </c>
      <c r="AK8" s="1">
        <v>2</v>
      </c>
      <c r="AL8" s="1">
        <v>2</v>
      </c>
      <c r="AM8" s="1">
        <v>2</v>
      </c>
      <c r="AN8" s="1">
        <v>2</v>
      </c>
      <c r="AO8" s="1">
        <v>2</v>
      </c>
      <c r="AP8" s="1">
        <v>2</v>
      </c>
      <c r="AQ8" s="1">
        <v>2</v>
      </c>
      <c r="AR8" s="1">
        <v>2</v>
      </c>
      <c r="AS8" s="1">
        <v>2</v>
      </c>
      <c r="AT8" s="1">
        <v>2</v>
      </c>
      <c r="AU8" s="1">
        <v>2</v>
      </c>
      <c r="AV8" s="1">
        <v>2</v>
      </c>
      <c r="AW8" s="1">
        <v>2</v>
      </c>
      <c r="AX8" s="1">
        <v>2</v>
      </c>
      <c r="AY8" s="1">
        <v>2</v>
      </c>
      <c r="AZ8" s="1">
        <v>2</v>
      </c>
      <c r="BA8" s="1">
        <v>2</v>
      </c>
      <c r="BB8" s="1">
        <v>2</v>
      </c>
      <c r="BC8" s="1">
        <v>2</v>
      </c>
      <c r="BD8" s="1">
        <v>2</v>
      </c>
      <c r="BE8" s="1">
        <v>2</v>
      </c>
      <c r="BF8" s="1">
        <v>2</v>
      </c>
      <c r="BG8" s="1">
        <v>2</v>
      </c>
      <c r="BH8" s="1">
        <v>2</v>
      </c>
      <c r="BI8" s="1">
        <v>2</v>
      </c>
      <c r="BJ8" s="1">
        <v>2</v>
      </c>
      <c r="BK8" s="1">
        <v>2</v>
      </c>
      <c r="BL8" s="1">
        <v>2</v>
      </c>
      <c r="BM8" s="1">
        <v>2</v>
      </c>
      <c r="BN8" s="1">
        <v>2</v>
      </c>
      <c r="BO8" s="1">
        <v>2</v>
      </c>
      <c r="BP8" s="1">
        <v>2</v>
      </c>
      <c r="BQ8" s="1">
        <v>2</v>
      </c>
      <c r="BR8" s="1">
        <v>2</v>
      </c>
      <c r="BS8" s="1">
        <v>2</v>
      </c>
      <c r="BT8" s="1">
        <v>2</v>
      </c>
      <c r="BU8" s="1">
        <v>2</v>
      </c>
      <c r="BV8" s="1">
        <v>2</v>
      </c>
      <c r="BW8" s="1">
        <v>2</v>
      </c>
      <c r="BX8" s="1">
        <v>2</v>
      </c>
      <c r="BY8" s="1">
        <v>2</v>
      </c>
      <c r="BZ8" s="1">
        <v>2</v>
      </c>
      <c r="CA8" s="1">
        <v>2</v>
      </c>
      <c r="CB8" s="1">
        <v>2</v>
      </c>
      <c r="CC8" s="1">
        <v>2</v>
      </c>
      <c r="CD8" s="1">
        <v>2</v>
      </c>
      <c r="CE8" s="1">
        <v>2</v>
      </c>
      <c r="CF8" s="1">
        <v>2</v>
      </c>
      <c r="CG8" s="1">
        <v>2</v>
      </c>
      <c r="CH8" s="1">
        <v>2</v>
      </c>
      <c r="CI8" s="1">
        <v>2</v>
      </c>
      <c r="CJ8" s="1">
        <v>2</v>
      </c>
      <c r="CK8" s="1">
        <v>2</v>
      </c>
      <c r="CL8" s="1">
        <v>2</v>
      </c>
      <c r="CM8" s="1">
        <v>2</v>
      </c>
      <c r="CN8" s="1">
        <v>2</v>
      </c>
      <c r="CO8" s="1">
        <v>2</v>
      </c>
      <c r="CP8" s="1">
        <v>2</v>
      </c>
      <c r="CQ8" s="1">
        <v>2</v>
      </c>
      <c r="CR8" s="1">
        <v>2</v>
      </c>
      <c r="CS8" s="1">
        <v>2</v>
      </c>
      <c r="CT8" s="1">
        <v>2</v>
      </c>
      <c r="CU8" s="1">
        <v>2</v>
      </c>
      <c r="CV8" s="1">
        <v>2</v>
      </c>
      <c r="CW8" s="1">
        <v>2</v>
      </c>
      <c r="CX8" s="1">
        <v>2</v>
      </c>
      <c r="CY8" s="1">
        <v>2</v>
      </c>
      <c r="CZ8" s="1">
        <v>2</v>
      </c>
      <c r="DA8" s="1">
        <v>2</v>
      </c>
      <c r="DB8" s="1">
        <v>2</v>
      </c>
      <c r="DC8" s="1">
        <v>2</v>
      </c>
      <c r="DD8" s="1">
        <v>2</v>
      </c>
      <c r="DE8" s="1">
        <v>2</v>
      </c>
      <c r="DF8" s="1">
        <v>2</v>
      </c>
      <c r="DG8" s="1">
        <v>2</v>
      </c>
      <c r="DH8" s="1">
        <v>2</v>
      </c>
      <c r="DI8" s="1">
        <v>2</v>
      </c>
      <c r="DJ8" s="1">
        <v>2</v>
      </c>
      <c r="DK8" s="1">
        <v>2</v>
      </c>
      <c r="DL8" s="1">
        <v>2</v>
      </c>
      <c r="DM8" s="1">
        <v>2</v>
      </c>
      <c r="DN8" s="1">
        <v>2</v>
      </c>
      <c r="DO8" s="1">
        <v>2</v>
      </c>
      <c r="DP8" s="1">
        <v>2</v>
      </c>
      <c r="DQ8" s="1">
        <v>2</v>
      </c>
      <c r="DR8" s="1">
        <v>2</v>
      </c>
      <c r="DS8" s="1">
        <v>2</v>
      </c>
      <c r="DT8" s="1">
        <v>2</v>
      </c>
      <c r="DU8" s="1">
        <v>2</v>
      </c>
      <c r="DV8" s="1">
        <v>2</v>
      </c>
      <c r="DW8" s="1">
        <v>2</v>
      </c>
      <c r="DX8" s="1">
        <v>2</v>
      </c>
      <c r="DY8" s="1">
        <v>2</v>
      </c>
      <c r="DZ8" s="1">
        <v>2</v>
      </c>
      <c r="EA8" s="1">
        <v>2</v>
      </c>
      <c r="EB8" s="1">
        <v>2</v>
      </c>
      <c r="EC8" s="1">
        <v>2</v>
      </c>
      <c r="ED8" s="1">
        <v>2</v>
      </c>
      <c r="EE8" s="1">
        <v>2</v>
      </c>
      <c r="EF8" s="1">
        <v>2</v>
      </c>
      <c r="EG8" s="1">
        <v>2</v>
      </c>
      <c r="EH8" s="1">
        <v>2</v>
      </c>
      <c r="EI8" s="1">
        <v>2</v>
      </c>
      <c r="EJ8" s="1">
        <v>2</v>
      </c>
      <c r="EK8" s="1">
        <v>2</v>
      </c>
      <c r="EL8" s="1">
        <v>2</v>
      </c>
      <c r="EM8" s="1">
        <v>2</v>
      </c>
      <c r="EN8" s="1">
        <v>2</v>
      </c>
      <c r="EO8" s="1">
        <v>2</v>
      </c>
      <c r="EP8" s="1">
        <v>2</v>
      </c>
      <c r="EQ8" s="1">
        <v>2</v>
      </c>
      <c r="ER8" s="1">
        <v>2</v>
      </c>
      <c r="ES8" s="1">
        <v>2</v>
      </c>
      <c r="ET8" s="1">
        <v>2</v>
      </c>
      <c r="EU8" s="1">
        <v>2</v>
      </c>
      <c r="EV8" s="1">
        <v>2</v>
      </c>
      <c r="EW8" s="1">
        <v>2</v>
      </c>
      <c r="EX8" s="1">
        <v>2</v>
      </c>
      <c r="EY8" s="1">
        <v>2</v>
      </c>
      <c r="EZ8" s="1">
        <v>2</v>
      </c>
      <c r="FA8" s="1">
        <v>2</v>
      </c>
      <c r="FB8" s="1">
        <v>2</v>
      </c>
      <c r="FC8" s="1">
        <v>2</v>
      </c>
      <c r="FD8" s="1">
        <v>2</v>
      </c>
      <c r="FE8" s="1">
        <v>2</v>
      </c>
      <c r="FF8" s="1">
        <v>2</v>
      </c>
      <c r="FG8" s="1">
        <v>2</v>
      </c>
      <c r="FH8" s="1">
        <v>2</v>
      </c>
      <c r="FI8" s="1">
        <v>2</v>
      </c>
      <c r="FJ8" s="1">
        <v>2</v>
      </c>
      <c r="FK8" s="1">
        <v>2</v>
      </c>
      <c r="FL8" s="1">
        <v>2</v>
      </c>
      <c r="FM8" s="1">
        <v>2</v>
      </c>
      <c r="FN8" s="1">
        <v>2</v>
      </c>
      <c r="FO8" s="1">
        <v>2</v>
      </c>
      <c r="FP8" s="1">
        <v>2</v>
      </c>
      <c r="FQ8" s="1">
        <v>2</v>
      </c>
      <c r="FR8" s="1">
        <v>2</v>
      </c>
      <c r="FS8" s="1">
        <v>2</v>
      </c>
      <c r="FT8" s="1">
        <v>2</v>
      </c>
      <c r="FU8" s="1">
        <v>2</v>
      </c>
      <c r="FV8" s="1">
        <v>2</v>
      </c>
      <c r="FW8" s="1">
        <v>2</v>
      </c>
      <c r="FX8" s="1">
        <v>2</v>
      </c>
      <c r="FY8" s="1">
        <v>2</v>
      </c>
      <c r="FZ8" s="1">
        <v>2</v>
      </c>
      <c r="GA8" s="1">
        <v>2</v>
      </c>
      <c r="GB8" s="1">
        <v>2</v>
      </c>
      <c r="GC8" s="1">
        <v>2</v>
      </c>
      <c r="GD8" s="1">
        <v>2</v>
      </c>
      <c r="GE8" s="1">
        <v>2</v>
      </c>
      <c r="GF8" s="1">
        <v>2</v>
      </c>
      <c r="GG8" s="1">
        <v>2</v>
      </c>
      <c r="GH8" s="1">
        <v>2</v>
      </c>
      <c r="GI8" s="1">
        <v>2</v>
      </c>
      <c r="GJ8" s="1">
        <v>2</v>
      </c>
      <c r="GK8" s="1">
        <v>2</v>
      </c>
      <c r="GL8" s="1">
        <v>2</v>
      </c>
      <c r="GM8" s="1">
        <v>2</v>
      </c>
      <c r="GN8" s="1">
        <v>2</v>
      </c>
      <c r="GO8" s="1">
        <v>2</v>
      </c>
      <c r="GP8" s="1">
        <v>2</v>
      </c>
      <c r="GQ8" s="1">
        <v>2</v>
      </c>
      <c r="GR8" s="1">
        <v>2</v>
      </c>
      <c r="GS8" s="1">
        <v>2</v>
      </c>
      <c r="GT8" s="1">
        <v>2</v>
      </c>
      <c r="GU8" s="1">
        <v>2</v>
      </c>
      <c r="GV8" s="1">
        <v>2</v>
      </c>
      <c r="GW8" s="1">
        <v>2</v>
      </c>
      <c r="GX8" s="1">
        <v>2</v>
      </c>
      <c r="GY8" s="1">
        <v>2</v>
      </c>
      <c r="GZ8" s="1">
        <v>2</v>
      </c>
      <c r="HA8" s="1">
        <v>2</v>
      </c>
      <c r="HB8" s="1">
        <v>2</v>
      </c>
      <c r="HC8" s="1">
        <v>2</v>
      </c>
      <c r="HD8" s="1">
        <v>2</v>
      </c>
      <c r="HE8" s="1">
        <v>2</v>
      </c>
      <c r="HF8" s="1">
        <v>2</v>
      </c>
      <c r="HG8" s="1">
        <v>2</v>
      </c>
      <c r="HH8" s="1">
        <v>2</v>
      </c>
      <c r="HI8" s="1">
        <v>2</v>
      </c>
      <c r="HJ8" s="1">
        <v>2</v>
      </c>
      <c r="HK8" s="1">
        <v>2</v>
      </c>
      <c r="HL8" s="1">
        <v>2</v>
      </c>
      <c r="HM8" s="1">
        <v>2</v>
      </c>
      <c r="HN8" s="1">
        <v>2</v>
      </c>
      <c r="HO8" s="1">
        <v>2</v>
      </c>
      <c r="HP8" s="1">
        <v>2</v>
      </c>
      <c r="HQ8" s="1">
        <v>2</v>
      </c>
      <c r="HR8" s="1">
        <v>2</v>
      </c>
      <c r="HS8" s="1">
        <v>2</v>
      </c>
      <c r="HT8" s="1">
        <v>2</v>
      </c>
      <c r="HU8" s="1">
        <v>2</v>
      </c>
      <c r="HV8" s="1">
        <v>2</v>
      </c>
      <c r="HW8" s="1">
        <v>2</v>
      </c>
      <c r="HX8" s="1">
        <v>2</v>
      </c>
      <c r="HY8" s="1">
        <v>2</v>
      </c>
      <c r="HZ8" s="1">
        <v>2</v>
      </c>
      <c r="IA8" s="1">
        <v>2</v>
      </c>
      <c r="IB8" s="1">
        <v>2</v>
      </c>
      <c r="IC8" s="1">
        <v>2</v>
      </c>
      <c r="ID8" s="1">
        <v>2</v>
      </c>
      <c r="IE8" s="1">
        <v>2</v>
      </c>
      <c r="IF8" s="1">
        <v>2</v>
      </c>
      <c r="IG8" s="1">
        <v>2</v>
      </c>
      <c r="IH8" s="1">
        <v>2</v>
      </c>
      <c r="II8" s="1">
        <v>2</v>
      </c>
      <c r="IJ8" s="1">
        <v>2</v>
      </c>
      <c r="IK8" s="1">
        <v>2</v>
      </c>
      <c r="IL8" s="1">
        <v>2</v>
      </c>
      <c r="IM8" s="1">
        <v>2</v>
      </c>
      <c r="IN8" s="1">
        <v>2</v>
      </c>
      <c r="IO8" s="1">
        <v>2</v>
      </c>
      <c r="IP8" s="1">
        <v>2</v>
      </c>
      <c r="IQ8" s="1">
        <v>2</v>
      </c>
      <c r="IR8" s="1">
        <v>2</v>
      </c>
      <c r="IS8" s="1">
        <v>2</v>
      </c>
      <c r="IT8" s="1">
        <v>2</v>
      </c>
      <c r="IU8" s="1">
        <v>2</v>
      </c>
      <c r="IV8" s="1">
        <v>2</v>
      </c>
    </row>
    <row r="9" spans="1:10" ht="15">
      <c r="A9" s="5">
        <v>5</v>
      </c>
      <c r="B9" s="5" t="s">
        <v>70</v>
      </c>
      <c r="C9" s="5" t="s">
        <v>74</v>
      </c>
      <c r="D9" s="5" t="s">
        <v>58</v>
      </c>
      <c r="E9" s="5">
        <v>50</v>
      </c>
      <c r="F9" s="5"/>
      <c r="G9" s="10">
        <v>0.05</v>
      </c>
      <c r="H9" s="18">
        <f t="shared" si="0"/>
        <v>0</v>
      </c>
      <c r="I9" s="18">
        <f t="shared" si="1"/>
        <v>0</v>
      </c>
      <c r="J9" s="18">
        <f t="shared" si="2"/>
        <v>0</v>
      </c>
    </row>
    <row r="10" spans="1:10" ht="15">
      <c r="A10" s="5">
        <v>6</v>
      </c>
      <c r="B10" s="5" t="s">
        <v>280</v>
      </c>
      <c r="C10" s="5" t="s">
        <v>74</v>
      </c>
      <c r="D10" s="5" t="s">
        <v>58</v>
      </c>
      <c r="E10" s="5">
        <v>700</v>
      </c>
      <c r="F10" s="5"/>
      <c r="G10" s="10">
        <v>0.05</v>
      </c>
      <c r="H10" s="18">
        <f t="shared" si="0"/>
        <v>0</v>
      </c>
      <c r="I10" s="18">
        <f t="shared" si="1"/>
        <v>0</v>
      </c>
      <c r="J10" s="18">
        <f t="shared" si="2"/>
        <v>0</v>
      </c>
    </row>
    <row r="11" spans="1:10" ht="15">
      <c r="A11" s="5">
        <v>7</v>
      </c>
      <c r="B11" s="5" t="s">
        <v>71</v>
      </c>
      <c r="C11" s="5" t="s">
        <v>74</v>
      </c>
      <c r="D11" s="5" t="s">
        <v>59</v>
      </c>
      <c r="E11" s="5">
        <v>30</v>
      </c>
      <c r="F11" s="5"/>
      <c r="G11" s="10">
        <v>0.05</v>
      </c>
      <c r="H11" s="18">
        <f t="shared" si="0"/>
        <v>0</v>
      </c>
      <c r="I11" s="18">
        <f t="shared" si="1"/>
        <v>0</v>
      </c>
      <c r="J11" s="18">
        <f t="shared" si="2"/>
        <v>0</v>
      </c>
    </row>
    <row r="12" spans="1:10" ht="30">
      <c r="A12" s="5">
        <v>8</v>
      </c>
      <c r="B12" s="6" t="s">
        <v>293</v>
      </c>
      <c r="C12" s="5" t="s">
        <v>76</v>
      </c>
      <c r="D12" s="5" t="s">
        <v>58</v>
      </c>
      <c r="E12" s="5">
        <v>100</v>
      </c>
      <c r="F12" s="5"/>
      <c r="G12" s="10">
        <v>0.05</v>
      </c>
      <c r="H12" s="18">
        <f t="shared" si="0"/>
        <v>0</v>
      </c>
      <c r="I12" s="18">
        <f t="shared" si="1"/>
        <v>0</v>
      </c>
      <c r="J12" s="18">
        <f t="shared" si="2"/>
        <v>0</v>
      </c>
    </row>
    <row r="13" spans="1:10" ht="30">
      <c r="A13" s="5">
        <v>9</v>
      </c>
      <c r="B13" s="6" t="s">
        <v>294</v>
      </c>
      <c r="C13" s="5" t="s">
        <v>76</v>
      </c>
      <c r="D13" s="5" t="s">
        <v>58</v>
      </c>
      <c r="E13" s="5">
        <v>30</v>
      </c>
      <c r="F13" s="5"/>
      <c r="G13" s="10">
        <v>0.05</v>
      </c>
      <c r="H13" s="18">
        <f t="shared" si="0"/>
        <v>0</v>
      </c>
      <c r="I13" s="18">
        <f t="shared" si="1"/>
        <v>0</v>
      </c>
      <c r="J13" s="18">
        <f t="shared" si="2"/>
        <v>0</v>
      </c>
    </row>
    <row r="14" spans="1:10" ht="15">
      <c r="A14" s="5">
        <v>10</v>
      </c>
      <c r="B14" s="5" t="s">
        <v>83</v>
      </c>
      <c r="C14" s="5" t="s">
        <v>84</v>
      </c>
      <c r="D14" s="5" t="s">
        <v>59</v>
      </c>
      <c r="E14" s="5">
        <v>20</v>
      </c>
      <c r="F14" s="5"/>
      <c r="G14" s="10">
        <v>0.05</v>
      </c>
      <c r="H14" s="18">
        <f t="shared" si="0"/>
        <v>0</v>
      </c>
      <c r="I14" s="18">
        <f t="shared" si="1"/>
        <v>0</v>
      </c>
      <c r="J14" s="18">
        <f t="shared" si="2"/>
        <v>0</v>
      </c>
    </row>
    <row r="15" spans="1:10" ht="15">
      <c r="A15" s="5">
        <v>11</v>
      </c>
      <c r="B15" s="5" t="s">
        <v>85</v>
      </c>
      <c r="C15" s="5" t="s">
        <v>75</v>
      </c>
      <c r="D15" s="5" t="s">
        <v>59</v>
      </c>
      <c r="E15" s="5">
        <v>180</v>
      </c>
      <c r="F15" s="5"/>
      <c r="G15" s="10">
        <v>0.05</v>
      </c>
      <c r="H15" s="18">
        <f t="shared" si="0"/>
        <v>0</v>
      </c>
      <c r="I15" s="18">
        <f t="shared" si="1"/>
        <v>0</v>
      </c>
      <c r="J15" s="18">
        <f t="shared" si="2"/>
        <v>0</v>
      </c>
    </row>
    <row r="16" spans="1:10" ht="15">
      <c r="A16" s="5">
        <v>12</v>
      </c>
      <c r="B16" s="5" t="s">
        <v>284</v>
      </c>
      <c r="C16" s="5" t="s">
        <v>77</v>
      </c>
      <c r="D16" s="5" t="s">
        <v>59</v>
      </c>
      <c r="E16" s="5">
        <v>1900</v>
      </c>
      <c r="F16" s="5"/>
      <c r="G16" s="11">
        <v>0.05</v>
      </c>
      <c r="H16" s="18">
        <f t="shared" si="0"/>
        <v>0</v>
      </c>
      <c r="I16" s="18">
        <f t="shared" si="1"/>
        <v>0</v>
      </c>
      <c r="J16" s="18">
        <f t="shared" si="2"/>
        <v>0</v>
      </c>
    </row>
    <row r="17" spans="1:10" ht="15">
      <c r="A17" s="5">
        <v>13</v>
      </c>
      <c r="B17" s="5" t="s">
        <v>254</v>
      </c>
      <c r="C17" s="5" t="s">
        <v>72</v>
      </c>
      <c r="D17" s="5" t="s">
        <v>59</v>
      </c>
      <c r="E17" s="5">
        <v>2000</v>
      </c>
      <c r="F17" s="26"/>
      <c r="G17" s="11">
        <v>0.05</v>
      </c>
      <c r="H17" s="18">
        <f t="shared" si="0"/>
        <v>0</v>
      </c>
      <c r="I17" s="18">
        <f t="shared" si="1"/>
        <v>0</v>
      </c>
      <c r="J17" s="18">
        <f t="shared" si="2"/>
        <v>0</v>
      </c>
    </row>
    <row r="18" spans="1:10" ht="15">
      <c r="A18" s="5">
        <v>14</v>
      </c>
      <c r="B18" s="5" t="s">
        <v>86</v>
      </c>
      <c r="C18" s="5" t="s">
        <v>76</v>
      </c>
      <c r="D18" s="5" t="s">
        <v>58</v>
      </c>
      <c r="E18" s="5">
        <v>3</v>
      </c>
      <c r="F18" s="5"/>
      <c r="G18" s="11">
        <v>0.05</v>
      </c>
      <c r="H18" s="18">
        <f t="shared" si="0"/>
        <v>0</v>
      </c>
      <c r="I18" s="18">
        <f t="shared" si="1"/>
        <v>0</v>
      </c>
      <c r="J18" s="18">
        <f t="shared" si="2"/>
        <v>0</v>
      </c>
    </row>
    <row r="19" spans="1:10" ht="15">
      <c r="A19" s="5">
        <v>15</v>
      </c>
      <c r="B19" s="5" t="s">
        <v>283</v>
      </c>
      <c r="C19" s="5" t="s">
        <v>77</v>
      </c>
      <c r="D19" s="5" t="s">
        <v>59</v>
      </c>
      <c r="E19" s="5">
        <v>10</v>
      </c>
      <c r="F19" s="5"/>
      <c r="G19" s="11">
        <v>0.05</v>
      </c>
      <c r="H19" s="18">
        <f t="shared" si="0"/>
        <v>0</v>
      </c>
      <c r="I19" s="18">
        <f t="shared" si="1"/>
        <v>0</v>
      </c>
      <c r="J19" s="18">
        <f t="shared" si="2"/>
        <v>0</v>
      </c>
    </row>
    <row r="20" spans="1:10" ht="15">
      <c r="A20" s="5">
        <v>16</v>
      </c>
      <c r="B20" s="5" t="s">
        <v>277</v>
      </c>
      <c r="C20" s="5" t="s">
        <v>77</v>
      </c>
      <c r="D20" s="5" t="s">
        <v>59</v>
      </c>
      <c r="E20" s="5">
        <v>600</v>
      </c>
      <c r="F20" s="5"/>
      <c r="G20" s="11">
        <v>0.05</v>
      </c>
      <c r="H20" s="18">
        <f>E20*F20*G20</f>
        <v>0</v>
      </c>
      <c r="I20" s="18">
        <f>E20*F20</f>
        <v>0</v>
      </c>
      <c r="J20" s="18">
        <f>H20+I20</f>
        <v>0</v>
      </c>
    </row>
    <row r="21" spans="1:10" ht="15">
      <c r="A21" s="5">
        <v>17</v>
      </c>
      <c r="B21" s="5" t="s">
        <v>278</v>
      </c>
      <c r="C21" s="5" t="s">
        <v>77</v>
      </c>
      <c r="D21" s="5" t="s">
        <v>59</v>
      </c>
      <c r="E21" s="5">
        <v>600</v>
      </c>
      <c r="F21" s="5"/>
      <c r="G21" s="11">
        <v>0.08</v>
      </c>
      <c r="H21" s="18">
        <f>E21*F21*G21</f>
        <v>0</v>
      </c>
      <c r="I21" s="18">
        <f>E21*F21</f>
        <v>0</v>
      </c>
      <c r="J21" s="18">
        <f>H21+I21</f>
        <v>0</v>
      </c>
    </row>
    <row r="22" spans="1:10" ht="15">
      <c r="A22" s="5">
        <v>18</v>
      </c>
      <c r="B22" s="5" t="s">
        <v>279</v>
      </c>
      <c r="C22" s="5" t="s">
        <v>77</v>
      </c>
      <c r="D22" s="5" t="s">
        <v>59</v>
      </c>
      <c r="E22" s="5">
        <v>600</v>
      </c>
      <c r="F22" s="5"/>
      <c r="G22" s="11">
        <v>0.05</v>
      </c>
      <c r="H22" s="18">
        <f>E22*F22*G22</f>
        <v>0</v>
      </c>
      <c r="I22" s="18">
        <f>E22*F22</f>
        <v>0</v>
      </c>
      <c r="J22" s="18">
        <f>H22+I22</f>
        <v>0</v>
      </c>
    </row>
    <row r="23" spans="1:10" ht="15">
      <c r="A23" s="5"/>
      <c r="B23" s="5"/>
      <c r="C23" s="5"/>
      <c r="D23" s="5"/>
      <c r="E23" s="5"/>
      <c r="F23" s="5"/>
      <c r="G23" s="5"/>
      <c r="H23" s="18"/>
      <c r="I23" s="19">
        <f>SUM(I5:I22)</f>
        <v>0</v>
      </c>
      <c r="J23" s="18"/>
    </row>
    <row r="24" spans="1:10" ht="15">
      <c r="A24" s="5"/>
      <c r="B24" s="5"/>
      <c r="C24" s="5"/>
      <c r="D24" s="5"/>
      <c r="E24" s="5"/>
      <c r="F24" s="5"/>
      <c r="G24" s="5"/>
      <c r="H24" s="18"/>
      <c r="I24" s="19" t="s">
        <v>80</v>
      </c>
      <c r="J24" s="19">
        <f>SUM(J5:J23)</f>
        <v>0</v>
      </c>
    </row>
    <row r="25" spans="1:10" ht="15">
      <c r="A25" s="1"/>
      <c r="B25" s="1"/>
      <c r="C25" s="1"/>
      <c r="D25" s="1"/>
      <c r="E25" s="1"/>
      <c r="F25" s="1"/>
      <c r="G25" s="1"/>
      <c r="H25" s="1"/>
      <c r="I25" s="1"/>
      <c r="J25" s="22"/>
    </row>
    <row r="26" spans="1:10" ht="1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ht="1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ht="15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ht="1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ht="15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ht="15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ht="15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ht="1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ht="1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ht="1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ht="1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1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ht="1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ht="1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ht="1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ht="1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ht="15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ht="15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ht="1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ht="1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ht="1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ht="1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ht="1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ht="15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ht="15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ht="15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ht="15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ht="15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ht="15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ht="15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ht="15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ht="15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ht="15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ht="15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ht="15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ht="15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spans="1:10" ht="15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ht="15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spans="1:10" ht="15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 ht="15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ht="15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ht="15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 ht="15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 ht="1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ht="15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 ht="15">
      <c r="A75" s="1"/>
      <c r="B75" s="1"/>
      <c r="C75" s="1"/>
      <c r="D75" s="1"/>
      <c r="E75" s="1"/>
      <c r="F75" s="1"/>
      <c r="G75" s="1"/>
      <c r="H75" s="1"/>
      <c r="I75" s="1"/>
      <c r="J75" s="1"/>
    </row>
  </sheetData>
  <sheetProtection/>
  <mergeCells count="1">
    <mergeCell ref="A2:J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85"/>
  <sheetViews>
    <sheetView zoomScalePageLayoutView="0" workbookViewId="0" topLeftCell="A34">
      <selection activeCell="F5" sqref="F5:F81"/>
    </sheetView>
  </sheetViews>
  <sheetFormatPr defaultColWidth="8.796875" defaultRowHeight="14.25"/>
  <cols>
    <col min="1" max="1" width="4" style="1" bestFit="1" customWidth="1"/>
    <col min="2" max="2" width="48.09765625" style="1" customWidth="1"/>
    <col min="3" max="3" width="9.3984375" style="1" bestFit="1" customWidth="1"/>
    <col min="4" max="4" width="3.59765625" style="1" bestFit="1" customWidth="1"/>
    <col min="5" max="5" width="4.69921875" style="1" customWidth="1"/>
    <col min="6" max="6" width="7.59765625" style="1" customWidth="1"/>
    <col min="7" max="7" width="5" style="1" customWidth="1"/>
    <col min="8" max="8" width="8" style="1" bestFit="1" customWidth="1"/>
    <col min="9" max="9" width="9.5" style="1" customWidth="1"/>
    <col min="10" max="10" width="11.19921875" style="1" customWidth="1"/>
    <col min="11" max="16384" width="9" style="1" customWidth="1"/>
  </cols>
  <sheetData>
    <row r="2" spans="1:10" ht="22.5">
      <c r="A2" s="30" t="s">
        <v>286</v>
      </c>
      <c r="B2" s="30"/>
      <c r="C2" s="30"/>
      <c r="D2" s="30"/>
      <c r="E2" s="30"/>
      <c r="F2" s="30"/>
      <c r="G2" s="30"/>
      <c r="H2" s="30"/>
      <c r="I2" s="30"/>
      <c r="J2" s="30"/>
    </row>
    <row r="3" spans="1:10" ht="82.5" customHeight="1">
      <c r="A3" s="5" t="s">
        <v>0</v>
      </c>
      <c r="B3" s="6" t="s">
        <v>1</v>
      </c>
      <c r="C3" s="7" t="s">
        <v>2</v>
      </c>
      <c r="D3" s="7" t="s">
        <v>3</v>
      </c>
      <c r="E3" s="7" t="s">
        <v>9</v>
      </c>
      <c r="F3" s="7" t="s">
        <v>4</v>
      </c>
      <c r="G3" s="7" t="s">
        <v>5</v>
      </c>
      <c r="H3" s="7" t="s">
        <v>6</v>
      </c>
      <c r="I3" s="7" t="s">
        <v>7</v>
      </c>
      <c r="J3" s="7" t="s">
        <v>8</v>
      </c>
    </row>
    <row r="4" spans="1:10" ht="30" customHeight="1">
      <c r="A4" s="8">
        <v>1</v>
      </c>
      <c r="B4" s="8">
        <v>2</v>
      </c>
      <c r="C4" s="8">
        <v>3</v>
      </c>
      <c r="D4" s="8">
        <v>4</v>
      </c>
      <c r="E4" s="8">
        <v>5</v>
      </c>
      <c r="F4" s="8">
        <v>6</v>
      </c>
      <c r="G4" s="8">
        <v>7</v>
      </c>
      <c r="H4" s="8">
        <v>8</v>
      </c>
      <c r="I4" s="8">
        <v>9</v>
      </c>
      <c r="J4" s="8">
        <v>10</v>
      </c>
    </row>
    <row r="5" spans="1:10" ht="15">
      <c r="A5" s="5">
        <v>1</v>
      </c>
      <c r="B5" s="5" t="s">
        <v>213</v>
      </c>
      <c r="C5" s="5" t="s">
        <v>22</v>
      </c>
      <c r="D5" s="5" t="s">
        <v>58</v>
      </c>
      <c r="E5" s="5">
        <v>10</v>
      </c>
      <c r="F5" s="9"/>
      <c r="G5" s="10">
        <v>0.05</v>
      </c>
      <c r="H5" s="18">
        <f>E5*F5*G5</f>
        <v>0</v>
      </c>
      <c r="I5" s="18">
        <f>E5*F5</f>
        <v>0</v>
      </c>
      <c r="J5" s="18">
        <f>H5+I5</f>
        <v>0</v>
      </c>
    </row>
    <row r="6" spans="1:10" ht="15">
      <c r="A6" s="5">
        <v>2</v>
      </c>
      <c r="B6" s="5" t="s">
        <v>87</v>
      </c>
      <c r="C6" s="5" t="s">
        <v>22</v>
      </c>
      <c r="D6" s="5" t="s">
        <v>58</v>
      </c>
      <c r="E6" s="5">
        <v>10</v>
      </c>
      <c r="F6" s="9"/>
      <c r="G6" s="10">
        <v>0.05</v>
      </c>
      <c r="H6" s="18">
        <f aca="true" t="shared" si="0" ref="H6:H69">E6*F6*G6</f>
        <v>0</v>
      </c>
      <c r="I6" s="18">
        <f aca="true" t="shared" si="1" ref="I6:I69">E6*F6</f>
        <v>0</v>
      </c>
      <c r="J6" s="18">
        <f aca="true" t="shared" si="2" ref="J6:J69">H6+I6</f>
        <v>0</v>
      </c>
    </row>
    <row r="7" spans="1:10" ht="15">
      <c r="A7" s="5">
        <v>3</v>
      </c>
      <c r="B7" s="5" t="s">
        <v>214</v>
      </c>
      <c r="C7" s="5" t="s">
        <v>88</v>
      </c>
      <c r="D7" s="5" t="s">
        <v>59</v>
      </c>
      <c r="E7" s="5">
        <v>235</v>
      </c>
      <c r="F7" s="9"/>
      <c r="G7" s="10">
        <v>0.05</v>
      </c>
      <c r="H7" s="18">
        <f t="shared" si="0"/>
        <v>0</v>
      </c>
      <c r="I7" s="18">
        <f t="shared" si="1"/>
        <v>0</v>
      </c>
      <c r="J7" s="18">
        <f t="shared" si="2"/>
        <v>0</v>
      </c>
    </row>
    <row r="8" spans="1:10" ht="15">
      <c r="A8" s="5">
        <v>4</v>
      </c>
      <c r="B8" s="5" t="s">
        <v>89</v>
      </c>
      <c r="C8" s="5" t="s">
        <v>90</v>
      </c>
      <c r="D8" s="5" t="s">
        <v>59</v>
      </c>
      <c r="E8" s="5">
        <v>10</v>
      </c>
      <c r="F8" s="9"/>
      <c r="G8" s="10">
        <v>0.05</v>
      </c>
      <c r="H8" s="18">
        <f t="shared" si="0"/>
        <v>0</v>
      </c>
      <c r="I8" s="18">
        <f t="shared" si="1"/>
        <v>0</v>
      </c>
      <c r="J8" s="18">
        <f t="shared" si="2"/>
        <v>0</v>
      </c>
    </row>
    <row r="9" spans="1:10" ht="15">
      <c r="A9" s="5">
        <v>5</v>
      </c>
      <c r="B9" s="5" t="s">
        <v>91</v>
      </c>
      <c r="C9" s="5" t="s">
        <v>92</v>
      </c>
      <c r="D9" s="5" t="s">
        <v>59</v>
      </c>
      <c r="E9" s="5">
        <v>20</v>
      </c>
      <c r="F9" s="9"/>
      <c r="G9" s="10">
        <v>0.05</v>
      </c>
      <c r="H9" s="18">
        <f t="shared" si="0"/>
        <v>0</v>
      </c>
      <c r="I9" s="18">
        <f t="shared" si="1"/>
        <v>0</v>
      </c>
      <c r="J9" s="18">
        <f t="shared" si="2"/>
        <v>0</v>
      </c>
    </row>
    <row r="10" spans="1:10" ht="15">
      <c r="A10" s="5">
        <v>6</v>
      </c>
      <c r="B10" s="5" t="s">
        <v>93</v>
      </c>
      <c r="C10" s="5" t="s">
        <v>92</v>
      </c>
      <c r="D10" s="5" t="s">
        <v>59</v>
      </c>
      <c r="E10" s="5">
        <v>20</v>
      </c>
      <c r="F10" s="9"/>
      <c r="G10" s="10">
        <v>0.05</v>
      </c>
      <c r="H10" s="18">
        <f t="shared" si="0"/>
        <v>0</v>
      </c>
      <c r="I10" s="18">
        <f t="shared" si="1"/>
        <v>0</v>
      </c>
      <c r="J10" s="18">
        <f t="shared" si="2"/>
        <v>0</v>
      </c>
    </row>
    <row r="11" spans="1:10" ht="15">
      <c r="A11" s="5">
        <v>7</v>
      </c>
      <c r="B11" s="5" t="s">
        <v>10</v>
      </c>
      <c r="C11" s="5" t="s">
        <v>20</v>
      </c>
      <c r="D11" s="5" t="s">
        <v>58</v>
      </c>
      <c r="E11" s="5">
        <v>450</v>
      </c>
      <c r="F11" s="9"/>
      <c r="G11" s="10">
        <v>0.05</v>
      </c>
      <c r="H11" s="18">
        <f t="shared" si="0"/>
        <v>0</v>
      </c>
      <c r="I11" s="18">
        <f t="shared" si="1"/>
        <v>0</v>
      </c>
      <c r="J11" s="18">
        <f t="shared" si="2"/>
        <v>0</v>
      </c>
    </row>
    <row r="12" spans="1:10" ht="15">
      <c r="A12" s="5">
        <v>8</v>
      </c>
      <c r="B12" s="5" t="s">
        <v>11</v>
      </c>
      <c r="C12" s="5" t="s">
        <v>21</v>
      </c>
      <c r="D12" s="5" t="s">
        <v>58</v>
      </c>
      <c r="E12" s="5">
        <v>390</v>
      </c>
      <c r="F12" s="9"/>
      <c r="G12" s="10">
        <v>0.05</v>
      </c>
      <c r="H12" s="18">
        <f t="shared" si="0"/>
        <v>0</v>
      </c>
      <c r="I12" s="18">
        <f t="shared" si="1"/>
        <v>0</v>
      </c>
      <c r="J12" s="18">
        <f t="shared" si="2"/>
        <v>0</v>
      </c>
    </row>
    <row r="13" spans="1:10" ht="15">
      <c r="A13" s="5">
        <v>9</v>
      </c>
      <c r="B13" s="5" t="s">
        <v>94</v>
      </c>
      <c r="C13" s="5" t="s">
        <v>95</v>
      </c>
      <c r="D13" s="5" t="s">
        <v>58</v>
      </c>
      <c r="E13" s="5">
        <v>10</v>
      </c>
      <c r="F13" s="9"/>
      <c r="G13" s="10">
        <v>0.05</v>
      </c>
      <c r="H13" s="18">
        <f t="shared" si="0"/>
        <v>0</v>
      </c>
      <c r="I13" s="18">
        <f t="shared" si="1"/>
        <v>0</v>
      </c>
      <c r="J13" s="18">
        <f t="shared" si="2"/>
        <v>0</v>
      </c>
    </row>
    <row r="14" spans="1:10" ht="15">
      <c r="A14" s="5">
        <v>10</v>
      </c>
      <c r="B14" s="5" t="s">
        <v>96</v>
      </c>
      <c r="C14" s="5" t="s">
        <v>95</v>
      </c>
      <c r="D14" s="5" t="s">
        <v>58</v>
      </c>
      <c r="E14" s="5">
        <v>10</v>
      </c>
      <c r="F14" s="9"/>
      <c r="G14" s="10">
        <v>0.05</v>
      </c>
      <c r="H14" s="18">
        <f t="shared" si="0"/>
        <v>0</v>
      </c>
      <c r="I14" s="18">
        <f t="shared" si="1"/>
        <v>0</v>
      </c>
      <c r="J14" s="18">
        <f t="shared" si="2"/>
        <v>0</v>
      </c>
    </row>
    <row r="15" spans="1:10" ht="15">
      <c r="A15" s="5">
        <v>11</v>
      </c>
      <c r="B15" s="5" t="s">
        <v>97</v>
      </c>
      <c r="C15" s="5" t="s">
        <v>90</v>
      </c>
      <c r="D15" s="5" t="s">
        <v>58</v>
      </c>
      <c r="E15" s="5">
        <v>10</v>
      </c>
      <c r="F15" s="9"/>
      <c r="G15" s="10">
        <v>0.05</v>
      </c>
      <c r="H15" s="18">
        <f t="shared" si="0"/>
        <v>0</v>
      </c>
      <c r="I15" s="18">
        <f t="shared" si="1"/>
        <v>0</v>
      </c>
      <c r="J15" s="18">
        <f t="shared" si="2"/>
        <v>0</v>
      </c>
    </row>
    <row r="16" spans="1:10" ht="15">
      <c r="A16" s="5">
        <v>12</v>
      </c>
      <c r="B16" s="5" t="s">
        <v>98</v>
      </c>
      <c r="C16" s="5" t="s">
        <v>22</v>
      </c>
      <c r="D16" s="5" t="s">
        <v>59</v>
      </c>
      <c r="E16" s="5">
        <v>60</v>
      </c>
      <c r="F16" s="9"/>
      <c r="G16" s="10">
        <v>0.05</v>
      </c>
      <c r="H16" s="18">
        <f t="shared" si="0"/>
        <v>0</v>
      </c>
      <c r="I16" s="18">
        <f t="shared" si="1"/>
        <v>0</v>
      </c>
      <c r="J16" s="18">
        <f t="shared" si="2"/>
        <v>0</v>
      </c>
    </row>
    <row r="17" spans="1:10" ht="15">
      <c r="A17" s="5">
        <v>13</v>
      </c>
      <c r="B17" s="5" t="s">
        <v>12</v>
      </c>
      <c r="C17" s="5" t="s">
        <v>22</v>
      </c>
      <c r="D17" s="5" t="s">
        <v>58</v>
      </c>
      <c r="E17" s="5">
        <v>300</v>
      </c>
      <c r="F17" s="9"/>
      <c r="G17" s="10">
        <v>0.05</v>
      </c>
      <c r="H17" s="18">
        <f t="shared" si="0"/>
        <v>0</v>
      </c>
      <c r="I17" s="18">
        <f t="shared" si="1"/>
        <v>0</v>
      </c>
      <c r="J17" s="18">
        <f t="shared" si="2"/>
        <v>0</v>
      </c>
    </row>
    <row r="18" spans="1:10" ht="15">
      <c r="A18" s="5">
        <v>14</v>
      </c>
      <c r="B18" s="5" t="s">
        <v>99</v>
      </c>
      <c r="C18" s="5" t="s">
        <v>23</v>
      </c>
      <c r="D18" s="5" t="s">
        <v>58</v>
      </c>
      <c r="E18" s="5">
        <v>120</v>
      </c>
      <c r="F18" s="9"/>
      <c r="G18" s="10">
        <v>0.05</v>
      </c>
      <c r="H18" s="18">
        <f t="shared" si="0"/>
        <v>0</v>
      </c>
      <c r="I18" s="18">
        <f t="shared" si="1"/>
        <v>0</v>
      </c>
      <c r="J18" s="18">
        <f t="shared" si="2"/>
        <v>0</v>
      </c>
    </row>
    <row r="19" spans="1:10" ht="15">
      <c r="A19" s="5">
        <v>15</v>
      </c>
      <c r="B19" s="5" t="s">
        <v>232</v>
      </c>
      <c r="C19" s="5" t="s">
        <v>100</v>
      </c>
      <c r="D19" s="5" t="s">
        <v>58</v>
      </c>
      <c r="E19" s="5">
        <v>80</v>
      </c>
      <c r="F19" s="9"/>
      <c r="G19" s="10">
        <v>0.05</v>
      </c>
      <c r="H19" s="18">
        <f t="shared" si="0"/>
        <v>0</v>
      </c>
      <c r="I19" s="18">
        <f t="shared" si="1"/>
        <v>0</v>
      </c>
      <c r="J19" s="18">
        <f t="shared" si="2"/>
        <v>0</v>
      </c>
    </row>
    <row r="20" spans="1:10" ht="15">
      <c r="A20" s="5">
        <v>16</v>
      </c>
      <c r="B20" s="5" t="s">
        <v>13</v>
      </c>
      <c r="C20" s="5" t="s">
        <v>24</v>
      </c>
      <c r="D20" s="5" t="s">
        <v>58</v>
      </c>
      <c r="E20" s="5">
        <v>30</v>
      </c>
      <c r="F20" s="9"/>
      <c r="G20" s="10">
        <v>0.05</v>
      </c>
      <c r="H20" s="18">
        <f t="shared" si="0"/>
        <v>0</v>
      </c>
      <c r="I20" s="18">
        <f t="shared" si="1"/>
        <v>0</v>
      </c>
      <c r="J20" s="18">
        <f t="shared" si="2"/>
        <v>0</v>
      </c>
    </row>
    <row r="21" spans="1:10" ht="15">
      <c r="A21" s="5">
        <v>17</v>
      </c>
      <c r="B21" s="5" t="s">
        <v>101</v>
      </c>
      <c r="C21" s="5" t="s">
        <v>102</v>
      </c>
      <c r="D21" s="5" t="s">
        <v>58</v>
      </c>
      <c r="E21" s="5">
        <v>3</v>
      </c>
      <c r="F21" s="9"/>
      <c r="G21" s="10">
        <v>0.23</v>
      </c>
      <c r="H21" s="18">
        <f t="shared" si="0"/>
        <v>0</v>
      </c>
      <c r="I21" s="18">
        <f t="shared" si="1"/>
        <v>0</v>
      </c>
      <c r="J21" s="18">
        <f t="shared" si="2"/>
        <v>0</v>
      </c>
    </row>
    <row r="22" spans="1:10" ht="15">
      <c r="A22" s="5">
        <v>18</v>
      </c>
      <c r="B22" s="5" t="s">
        <v>103</v>
      </c>
      <c r="C22" s="5" t="s">
        <v>22</v>
      </c>
      <c r="D22" s="5" t="s">
        <v>58</v>
      </c>
      <c r="E22" s="5">
        <v>5</v>
      </c>
      <c r="F22" s="9"/>
      <c r="G22" s="10">
        <v>0.05</v>
      </c>
      <c r="H22" s="18">
        <f t="shared" si="0"/>
        <v>0</v>
      </c>
      <c r="I22" s="18">
        <f t="shared" si="1"/>
        <v>0</v>
      </c>
      <c r="J22" s="18">
        <f t="shared" si="2"/>
        <v>0</v>
      </c>
    </row>
    <row r="23" spans="1:10" ht="15">
      <c r="A23" s="5">
        <v>19</v>
      </c>
      <c r="B23" s="5" t="s">
        <v>104</v>
      </c>
      <c r="C23" s="5" t="s">
        <v>25</v>
      </c>
      <c r="D23" s="5" t="s">
        <v>58</v>
      </c>
      <c r="E23" s="5">
        <v>15</v>
      </c>
      <c r="F23" s="9"/>
      <c r="G23" s="10">
        <v>0.05</v>
      </c>
      <c r="H23" s="18">
        <f t="shared" si="0"/>
        <v>0</v>
      </c>
      <c r="I23" s="18">
        <f t="shared" si="1"/>
        <v>0</v>
      </c>
      <c r="J23" s="18">
        <f t="shared" si="2"/>
        <v>0</v>
      </c>
    </row>
    <row r="24" spans="1:10" ht="15">
      <c r="A24" s="5">
        <v>20</v>
      </c>
      <c r="B24" s="5" t="s">
        <v>105</v>
      </c>
      <c r="C24" s="5" t="s">
        <v>25</v>
      </c>
      <c r="D24" s="5" t="s">
        <v>58</v>
      </c>
      <c r="E24" s="5">
        <v>20</v>
      </c>
      <c r="F24" s="9"/>
      <c r="G24" s="10">
        <v>0.05</v>
      </c>
      <c r="H24" s="18">
        <f t="shared" si="0"/>
        <v>0</v>
      </c>
      <c r="I24" s="18">
        <f t="shared" si="1"/>
        <v>0</v>
      </c>
      <c r="J24" s="18">
        <f t="shared" si="2"/>
        <v>0</v>
      </c>
    </row>
    <row r="25" spans="1:10" ht="15">
      <c r="A25" s="5">
        <v>21</v>
      </c>
      <c r="B25" s="5" t="s">
        <v>14</v>
      </c>
      <c r="C25" s="5" t="s">
        <v>22</v>
      </c>
      <c r="D25" s="5" t="s">
        <v>59</v>
      </c>
      <c r="E25" s="5">
        <v>650</v>
      </c>
      <c r="F25" s="9"/>
      <c r="G25" s="10">
        <v>0.05</v>
      </c>
      <c r="H25" s="18">
        <f t="shared" si="0"/>
        <v>0</v>
      </c>
      <c r="I25" s="18">
        <f t="shared" si="1"/>
        <v>0</v>
      </c>
      <c r="J25" s="18">
        <f t="shared" si="2"/>
        <v>0</v>
      </c>
    </row>
    <row r="26" spans="1:10" ht="15">
      <c r="A26" s="5">
        <v>22</v>
      </c>
      <c r="B26" s="5" t="s">
        <v>106</v>
      </c>
      <c r="C26" s="5" t="s">
        <v>26</v>
      </c>
      <c r="D26" s="5" t="s">
        <v>58</v>
      </c>
      <c r="E26" s="5">
        <v>400</v>
      </c>
      <c r="F26" s="9"/>
      <c r="G26" s="10">
        <v>0.05</v>
      </c>
      <c r="H26" s="18">
        <f t="shared" si="0"/>
        <v>0</v>
      </c>
      <c r="I26" s="18">
        <f t="shared" si="1"/>
        <v>0</v>
      </c>
      <c r="J26" s="18">
        <f t="shared" si="2"/>
        <v>0</v>
      </c>
    </row>
    <row r="27" spans="1:10" ht="15">
      <c r="A27" s="5">
        <v>23</v>
      </c>
      <c r="B27" s="5" t="s">
        <v>15</v>
      </c>
      <c r="C27" s="5" t="s">
        <v>26</v>
      </c>
      <c r="D27" s="5" t="s">
        <v>58</v>
      </c>
      <c r="E27" s="5">
        <v>240</v>
      </c>
      <c r="F27" s="9"/>
      <c r="G27" s="10">
        <v>0.05</v>
      </c>
      <c r="H27" s="18">
        <f t="shared" si="0"/>
        <v>0</v>
      </c>
      <c r="I27" s="18">
        <f t="shared" si="1"/>
        <v>0</v>
      </c>
      <c r="J27" s="18">
        <f t="shared" si="2"/>
        <v>0</v>
      </c>
    </row>
    <row r="28" spans="1:10" ht="15">
      <c r="A28" s="5">
        <v>24</v>
      </c>
      <c r="B28" s="5" t="s">
        <v>16</v>
      </c>
      <c r="C28" s="5" t="s">
        <v>26</v>
      </c>
      <c r="D28" s="5" t="s">
        <v>58</v>
      </c>
      <c r="E28" s="5">
        <v>70</v>
      </c>
      <c r="F28" s="9"/>
      <c r="G28" s="10">
        <v>0.08</v>
      </c>
      <c r="H28" s="18">
        <f t="shared" si="0"/>
        <v>0</v>
      </c>
      <c r="I28" s="18">
        <f t="shared" si="1"/>
        <v>0</v>
      </c>
      <c r="J28" s="18">
        <f t="shared" si="2"/>
        <v>0</v>
      </c>
    </row>
    <row r="29" spans="1:10" ht="15">
      <c r="A29" s="5">
        <v>25</v>
      </c>
      <c r="B29" s="5" t="s">
        <v>233</v>
      </c>
      <c r="C29" s="5" t="s">
        <v>26</v>
      </c>
      <c r="D29" s="5" t="s">
        <v>59</v>
      </c>
      <c r="E29" s="5">
        <v>100</v>
      </c>
      <c r="F29" s="9"/>
      <c r="G29" s="10">
        <v>0.05</v>
      </c>
      <c r="H29" s="18">
        <f t="shared" si="0"/>
        <v>0</v>
      </c>
      <c r="I29" s="18">
        <f t="shared" si="1"/>
        <v>0</v>
      </c>
      <c r="J29" s="18">
        <f t="shared" si="2"/>
        <v>0</v>
      </c>
    </row>
    <row r="30" spans="1:10" ht="15">
      <c r="A30" s="5">
        <v>26</v>
      </c>
      <c r="B30" s="5" t="s">
        <v>17</v>
      </c>
      <c r="C30" s="5" t="s">
        <v>26</v>
      </c>
      <c r="D30" s="5" t="s">
        <v>58</v>
      </c>
      <c r="E30" s="5">
        <v>160</v>
      </c>
      <c r="F30" s="9"/>
      <c r="G30" s="10">
        <v>0.05</v>
      </c>
      <c r="H30" s="18">
        <f t="shared" si="0"/>
        <v>0</v>
      </c>
      <c r="I30" s="18">
        <f t="shared" si="1"/>
        <v>0</v>
      </c>
      <c r="J30" s="18">
        <f t="shared" si="2"/>
        <v>0</v>
      </c>
    </row>
    <row r="31" spans="1:10" ht="15">
      <c r="A31" s="5">
        <v>27</v>
      </c>
      <c r="B31" s="5" t="s">
        <v>107</v>
      </c>
      <c r="C31" s="5" t="s">
        <v>26</v>
      </c>
      <c r="D31" s="5" t="s">
        <v>59</v>
      </c>
      <c r="E31" s="5">
        <v>5</v>
      </c>
      <c r="F31" s="9"/>
      <c r="G31" s="10">
        <v>0.05</v>
      </c>
      <c r="H31" s="18">
        <f t="shared" si="0"/>
        <v>0</v>
      </c>
      <c r="I31" s="18">
        <f t="shared" si="1"/>
        <v>0</v>
      </c>
      <c r="J31" s="18">
        <f t="shared" si="2"/>
        <v>0</v>
      </c>
    </row>
    <row r="32" spans="1:10" ht="15">
      <c r="A32" s="5">
        <v>28</v>
      </c>
      <c r="B32" s="5" t="s">
        <v>108</v>
      </c>
      <c r="C32" s="5" t="s">
        <v>109</v>
      </c>
      <c r="D32" s="5" t="s">
        <v>59</v>
      </c>
      <c r="E32" s="5">
        <v>80</v>
      </c>
      <c r="F32" s="9"/>
      <c r="G32" s="10">
        <v>0.05</v>
      </c>
      <c r="H32" s="18">
        <f t="shared" si="0"/>
        <v>0</v>
      </c>
      <c r="I32" s="18">
        <f t="shared" si="1"/>
        <v>0</v>
      </c>
      <c r="J32" s="18">
        <f t="shared" si="2"/>
        <v>0</v>
      </c>
    </row>
    <row r="33" spans="1:10" ht="15">
      <c r="A33" s="5">
        <v>29</v>
      </c>
      <c r="B33" s="5" t="s">
        <v>215</v>
      </c>
      <c r="C33" s="5" t="s">
        <v>88</v>
      </c>
      <c r="D33" s="5" t="s">
        <v>59</v>
      </c>
      <c r="E33" s="5">
        <v>10</v>
      </c>
      <c r="F33" s="9"/>
      <c r="G33" s="10">
        <v>0.05</v>
      </c>
      <c r="H33" s="18">
        <f t="shared" si="0"/>
        <v>0</v>
      </c>
      <c r="I33" s="18">
        <f t="shared" si="1"/>
        <v>0</v>
      </c>
      <c r="J33" s="18">
        <f t="shared" si="2"/>
        <v>0</v>
      </c>
    </row>
    <row r="34" spans="1:10" ht="15">
      <c r="A34" s="5">
        <v>30</v>
      </c>
      <c r="B34" s="5" t="s">
        <v>110</v>
      </c>
      <c r="C34" s="5" t="s">
        <v>27</v>
      </c>
      <c r="D34" s="5" t="s">
        <v>59</v>
      </c>
      <c r="E34" s="5">
        <v>250</v>
      </c>
      <c r="F34" s="9"/>
      <c r="G34" s="10">
        <v>0.05</v>
      </c>
      <c r="H34" s="18">
        <f t="shared" si="0"/>
        <v>0</v>
      </c>
      <c r="I34" s="18">
        <f t="shared" si="1"/>
        <v>0</v>
      </c>
      <c r="J34" s="18">
        <f t="shared" si="2"/>
        <v>0</v>
      </c>
    </row>
    <row r="35" spans="1:10" ht="15">
      <c r="A35" s="5">
        <v>31</v>
      </c>
      <c r="B35" s="5" t="s">
        <v>111</v>
      </c>
      <c r="C35" s="5" t="s">
        <v>27</v>
      </c>
      <c r="D35" s="5" t="s">
        <v>59</v>
      </c>
      <c r="E35" s="5">
        <v>550</v>
      </c>
      <c r="F35" s="5"/>
      <c r="G35" s="11">
        <v>0.05</v>
      </c>
      <c r="H35" s="18">
        <f t="shared" si="0"/>
        <v>0</v>
      </c>
      <c r="I35" s="18">
        <f t="shared" si="1"/>
        <v>0</v>
      </c>
      <c r="J35" s="18">
        <f t="shared" si="2"/>
        <v>0</v>
      </c>
    </row>
    <row r="36" spans="1:10" ht="15">
      <c r="A36" s="5">
        <v>32</v>
      </c>
      <c r="B36" s="5" t="s">
        <v>112</v>
      </c>
      <c r="C36" s="5" t="s">
        <v>28</v>
      </c>
      <c r="D36" s="5" t="s">
        <v>58</v>
      </c>
      <c r="E36" s="5">
        <v>3500</v>
      </c>
      <c r="F36" s="5"/>
      <c r="G36" s="11">
        <v>0.05</v>
      </c>
      <c r="H36" s="18">
        <f t="shared" si="0"/>
        <v>0</v>
      </c>
      <c r="I36" s="18">
        <f t="shared" si="1"/>
        <v>0</v>
      </c>
      <c r="J36" s="18">
        <f t="shared" si="2"/>
        <v>0</v>
      </c>
    </row>
    <row r="37" spans="1:10" ht="15">
      <c r="A37" s="5">
        <v>33</v>
      </c>
      <c r="B37" s="5" t="s">
        <v>216</v>
      </c>
      <c r="C37" s="5" t="s">
        <v>88</v>
      </c>
      <c r="D37" s="5" t="s">
        <v>59</v>
      </c>
      <c r="E37" s="5">
        <v>40</v>
      </c>
      <c r="F37" s="5"/>
      <c r="G37" s="11">
        <v>0.05</v>
      </c>
      <c r="H37" s="18">
        <f t="shared" si="0"/>
        <v>0</v>
      </c>
      <c r="I37" s="18">
        <f t="shared" si="1"/>
        <v>0</v>
      </c>
      <c r="J37" s="18">
        <f t="shared" si="2"/>
        <v>0</v>
      </c>
    </row>
    <row r="38" spans="1:10" ht="15">
      <c r="A38" s="5">
        <v>34</v>
      </c>
      <c r="B38" s="5" t="s">
        <v>113</v>
      </c>
      <c r="C38" s="5" t="s">
        <v>27</v>
      </c>
      <c r="D38" s="5" t="s">
        <v>59</v>
      </c>
      <c r="E38" s="5">
        <v>800</v>
      </c>
      <c r="F38" s="5"/>
      <c r="G38" s="11">
        <v>0.05</v>
      </c>
      <c r="H38" s="18">
        <f t="shared" si="0"/>
        <v>0</v>
      </c>
      <c r="I38" s="18">
        <f t="shared" si="1"/>
        <v>0</v>
      </c>
      <c r="J38" s="18">
        <f t="shared" si="2"/>
        <v>0</v>
      </c>
    </row>
    <row r="39" spans="1:10" ht="15">
      <c r="A39" s="5">
        <v>35</v>
      </c>
      <c r="B39" s="5" t="s">
        <v>114</v>
      </c>
      <c r="C39" s="5" t="s">
        <v>27</v>
      </c>
      <c r="D39" s="5" t="s">
        <v>59</v>
      </c>
      <c r="E39" s="5">
        <v>500</v>
      </c>
      <c r="F39" s="5"/>
      <c r="G39" s="11">
        <v>0.05</v>
      </c>
      <c r="H39" s="18">
        <f t="shared" si="0"/>
        <v>0</v>
      </c>
      <c r="I39" s="18">
        <f t="shared" si="1"/>
        <v>0</v>
      </c>
      <c r="J39" s="18">
        <f t="shared" si="2"/>
        <v>0</v>
      </c>
    </row>
    <row r="40" spans="1:10" ht="15">
      <c r="A40" s="5">
        <v>36</v>
      </c>
      <c r="B40" s="5" t="s">
        <v>18</v>
      </c>
      <c r="C40" s="5" t="s">
        <v>29</v>
      </c>
      <c r="D40" s="5" t="s">
        <v>58</v>
      </c>
      <c r="E40" s="5">
        <v>400</v>
      </c>
      <c r="F40" s="5"/>
      <c r="G40" s="11">
        <v>0.08</v>
      </c>
      <c r="H40" s="18">
        <f t="shared" si="0"/>
        <v>0</v>
      </c>
      <c r="I40" s="18">
        <f t="shared" si="1"/>
        <v>0</v>
      </c>
      <c r="J40" s="18">
        <f t="shared" si="2"/>
        <v>0</v>
      </c>
    </row>
    <row r="41" spans="1:10" ht="15">
      <c r="A41" s="5">
        <v>37</v>
      </c>
      <c r="B41" s="5" t="s">
        <v>115</v>
      </c>
      <c r="C41" s="5" t="s">
        <v>29</v>
      </c>
      <c r="D41" s="5" t="s">
        <v>58</v>
      </c>
      <c r="E41" s="5">
        <v>80</v>
      </c>
      <c r="F41" s="5"/>
      <c r="G41" s="11">
        <v>0.08</v>
      </c>
      <c r="H41" s="18">
        <f t="shared" si="0"/>
        <v>0</v>
      </c>
      <c r="I41" s="18">
        <f t="shared" si="1"/>
        <v>0</v>
      </c>
      <c r="J41" s="18">
        <f t="shared" si="2"/>
        <v>0</v>
      </c>
    </row>
    <row r="42" spans="1:10" ht="15">
      <c r="A42" s="5">
        <v>38</v>
      </c>
      <c r="B42" s="5" t="s">
        <v>116</v>
      </c>
      <c r="C42" s="5" t="s">
        <v>29</v>
      </c>
      <c r="D42" s="5" t="s">
        <v>58</v>
      </c>
      <c r="E42" s="5">
        <v>150</v>
      </c>
      <c r="F42" s="5"/>
      <c r="G42" s="11">
        <v>0.05</v>
      </c>
      <c r="H42" s="18">
        <f t="shared" si="0"/>
        <v>0</v>
      </c>
      <c r="I42" s="18">
        <f t="shared" si="1"/>
        <v>0</v>
      </c>
      <c r="J42" s="18">
        <f t="shared" si="2"/>
        <v>0</v>
      </c>
    </row>
    <row r="43" spans="1:10" ht="15">
      <c r="A43" s="5">
        <v>39</v>
      </c>
      <c r="B43" s="5" t="s">
        <v>117</v>
      </c>
      <c r="C43" s="5" t="s">
        <v>29</v>
      </c>
      <c r="D43" s="5" t="s">
        <v>58</v>
      </c>
      <c r="E43" s="5">
        <v>350</v>
      </c>
      <c r="F43" s="5"/>
      <c r="G43" s="11">
        <v>0.05</v>
      </c>
      <c r="H43" s="18">
        <f t="shared" si="0"/>
        <v>0</v>
      </c>
      <c r="I43" s="18">
        <f t="shared" si="1"/>
        <v>0</v>
      </c>
      <c r="J43" s="18">
        <f t="shared" si="2"/>
        <v>0</v>
      </c>
    </row>
    <row r="44" spans="1:10" ht="15">
      <c r="A44" s="5">
        <v>40</v>
      </c>
      <c r="B44" s="5" t="s">
        <v>217</v>
      </c>
      <c r="C44" s="5" t="s">
        <v>88</v>
      </c>
      <c r="D44" s="5" t="s">
        <v>59</v>
      </c>
      <c r="E44" s="5">
        <v>10</v>
      </c>
      <c r="F44" s="5"/>
      <c r="G44" s="11">
        <v>0.05</v>
      </c>
      <c r="H44" s="18">
        <f t="shared" si="0"/>
        <v>0</v>
      </c>
      <c r="I44" s="18">
        <f t="shared" si="1"/>
        <v>0</v>
      </c>
      <c r="J44" s="18">
        <f t="shared" si="2"/>
        <v>0</v>
      </c>
    </row>
    <row r="45" spans="1:10" ht="15">
      <c r="A45" s="5">
        <v>41</v>
      </c>
      <c r="B45" s="5" t="s">
        <v>234</v>
      </c>
      <c r="C45" s="5" t="s">
        <v>30</v>
      </c>
      <c r="D45" s="5" t="s">
        <v>58</v>
      </c>
      <c r="E45" s="5">
        <v>140</v>
      </c>
      <c r="F45" s="5"/>
      <c r="G45" s="11">
        <v>0.05</v>
      </c>
      <c r="H45" s="18">
        <f t="shared" si="0"/>
        <v>0</v>
      </c>
      <c r="I45" s="18">
        <f t="shared" si="1"/>
        <v>0</v>
      </c>
      <c r="J45" s="18">
        <f t="shared" si="2"/>
        <v>0</v>
      </c>
    </row>
    <row r="46" spans="1:10" ht="15">
      <c r="A46" s="5">
        <v>42</v>
      </c>
      <c r="B46" s="5" t="s">
        <v>235</v>
      </c>
      <c r="C46" s="5" t="s">
        <v>30</v>
      </c>
      <c r="D46" s="5" t="s">
        <v>58</v>
      </c>
      <c r="E46" s="5">
        <v>200</v>
      </c>
      <c r="F46" s="5"/>
      <c r="G46" s="11">
        <v>0.05</v>
      </c>
      <c r="H46" s="18">
        <f t="shared" si="0"/>
        <v>0</v>
      </c>
      <c r="I46" s="18">
        <f t="shared" si="1"/>
        <v>0</v>
      </c>
      <c r="J46" s="18">
        <f t="shared" si="2"/>
        <v>0</v>
      </c>
    </row>
    <row r="47" spans="1:10" ht="15">
      <c r="A47" s="5">
        <v>43</v>
      </c>
      <c r="B47" s="5" t="s">
        <v>19</v>
      </c>
      <c r="C47" s="5" t="s">
        <v>22</v>
      </c>
      <c r="D47" s="5" t="s">
        <v>58</v>
      </c>
      <c r="E47" s="5">
        <v>5</v>
      </c>
      <c r="F47" s="23"/>
      <c r="G47" s="11">
        <v>0.05</v>
      </c>
      <c r="H47" s="18">
        <f t="shared" si="0"/>
        <v>0</v>
      </c>
      <c r="I47" s="18">
        <f t="shared" si="1"/>
        <v>0</v>
      </c>
      <c r="J47" s="18">
        <f t="shared" si="2"/>
        <v>0</v>
      </c>
    </row>
    <row r="48" spans="1:10" ht="15">
      <c r="A48" s="5">
        <v>44</v>
      </c>
      <c r="B48" s="5" t="s">
        <v>118</v>
      </c>
      <c r="C48" s="5" t="s">
        <v>22</v>
      </c>
      <c r="D48" s="5" t="s">
        <v>58</v>
      </c>
      <c r="E48" s="5">
        <v>5</v>
      </c>
      <c r="F48" s="23"/>
      <c r="G48" s="11">
        <v>0.05</v>
      </c>
      <c r="H48" s="18">
        <f t="shared" si="0"/>
        <v>0</v>
      </c>
      <c r="I48" s="18">
        <f t="shared" si="1"/>
        <v>0</v>
      </c>
      <c r="J48" s="18">
        <f t="shared" si="2"/>
        <v>0</v>
      </c>
    </row>
    <row r="49" spans="1:10" ht="15">
      <c r="A49" s="5">
        <v>45</v>
      </c>
      <c r="B49" s="5" t="s">
        <v>119</v>
      </c>
      <c r="C49" s="5" t="s">
        <v>31</v>
      </c>
      <c r="D49" s="5" t="s">
        <v>58</v>
      </c>
      <c r="E49" s="5">
        <v>500</v>
      </c>
      <c r="F49" s="5"/>
      <c r="G49" s="11">
        <v>0.05</v>
      </c>
      <c r="H49" s="18">
        <f t="shared" si="0"/>
        <v>0</v>
      </c>
      <c r="I49" s="18">
        <f t="shared" si="1"/>
        <v>0</v>
      </c>
      <c r="J49" s="18">
        <f t="shared" si="2"/>
        <v>0</v>
      </c>
    </row>
    <row r="50" spans="1:10" ht="15">
      <c r="A50" s="5">
        <v>46</v>
      </c>
      <c r="B50" s="5" t="s">
        <v>120</v>
      </c>
      <c r="C50" s="5" t="s">
        <v>27</v>
      </c>
      <c r="D50" s="5" t="s">
        <v>58</v>
      </c>
      <c r="E50" s="5">
        <v>1000</v>
      </c>
      <c r="F50" s="5"/>
      <c r="G50" s="11">
        <v>0.05</v>
      </c>
      <c r="H50" s="18">
        <f t="shared" si="0"/>
        <v>0</v>
      </c>
      <c r="I50" s="18">
        <f t="shared" si="1"/>
        <v>0</v>
      </c>
      <c r="J50" s="18">
        <f t="shared" si="2"/>
        <v>0</v>
      </c>
    </row>
    <row r="51" spans="1:10" ht="15">
      <c r="A51" s="5">
        <v>47</v>
      </c>
      <c r="B51" s="5" t="s">
        <v>121</v>
      </c>
      <c r="C51" s="5" t="s">
        <v>32</v>
      </c>
      <c r="D51" s="5" t="s">
        <v>58</v>
      </c>
      <c r="E51" s="5">
        <v>370</v>
      </c>
      <c r="F51" s="5"/>
      <c r="G51" s="11">
        <v>0.05</v>
      </c>
      <c r="H51" s="18">
        <f t="shared" si="0"/>
        <v>0</v>
      </c>
      <c r="I51" s="18">
        <f t="shared" si="1"/>
        <v>0</v>
      </c>
      <c r="J51" s="18">
        <f t="shared" si="2"/>
        <v>0</v>
      </c>
    </row>
    <row r="52" spans="1:10" ht="15">
      <c r="A52" s="5">
        <v>48</v>
      </c>
      <c r="B52" s="5" t="s">
        <v>122</v>
      </c>
      <c r="C52" s="5" t="s">
        <v>32</v>
      </c>
      <c r="D52" s="5" t="s">
        <v>58</v>
      </c>
      <c r="E52" s="5">
        <v>600</v>
      </c>
      <c r="F52" s="5"/>
      <c r="G52" s="11">
        <v>0.05</v>
      </c>
      <c r="H52" s="18">
        <f t="shared" si="0"/>
        <v>0</v>
      </c>
      <c r="I52" s="18">
        <f t="shared" si="1"/>
        <v>0</v>
      </c>
      <c r="J52" s="18">
        <f t="shared" si="2"/>
        <v>0</v>
      </c>
    </row>
    <row r="53" spans="1:10" ht="15">
      <c r="A53" s="5">
        <v>49</v>
      </c>
      <c r="B53" s="5" t="s">
        <v>123</v>
      </c>
      <c r="C53" s="5" t="s">
        <v>32</v>
      </c>
      <c r="D53" s="5" t="s">
        <v>58</v>
      </c>
      <c r="E53" s="5">
        <v>5</v>
      </c>
      <c r="F53" s="23"/>
      <c r="G53" s="11">
        <v>0.05</v>
      </c>
      <c r="H53" s="18">
        <f t="shared" si="0"/>
        <v>0</v>
      </c>
      <c r="I53" s="18">
        <f t="shared" si="1"/>
        <v>0</v>
      </c>
      <c r="J53" s="18">
        <f t="shared" si="2"/>
        <v>0</v>
      </c>
    </row>
    <row r="54" spans="1:10" ht="15">
      <c r="A54" s="5">
        <v>50</v>
      </c>
      <c r="B54" s="5" t="s">
        <v>124</v>
      </c>
      <c r="C54" s="5" t="s">
        <v>27</v>
      </c>
      <c r="D54" s="5" t="s">
        <v>59</v>
      </c>
      <c r="E54" s="5">
        <v>1000</v>
      </c>
      <c r="F54" s="5"/>
      <c r="G54" s="11">
        <v>0.05</v>
      </c>
      <c r="H54" s="18">
        <f t="shared" si="0"/>
        <v>0</v>
      </c>
      <c r="I54" s="18">
        <f t="shared" si="1"/>
        <v>0</v>
      </c>
      <c r="J54" s="18">
        <f t="shared" si="2"/>
        <v>0</v>
      </c>
    </row>
    <row r="55" spans="1:10" ht="15">
      <c r="A55" s="5">
        <v>51</v>
      </c>
      <c r="B55" s="5" t="s">
        <v>125</v>
      </c>
      <c r="C55" s="5" t="s">
        <v>88</v>
      </c>
      <c r="D55" s="5" t="s">
        <v>59</v>
      </c>
      <c r="E55" s="5">
        <v>150</v>
      </c>
      <c r="F55" s="5"/>
      <c r="G55" s="11">
        <v>0.05</v>
      </c>
      <c r="H55" s="18">
        <f t="shared" si="0"/>
        <v>0</v>
      </c>
      <c r="I55" s="18">
        <f t="shared" si="1"/>
        <v>0</v>
      </c>
      <c r="J55" s="18">
        <f t="shared" si="2"/>
        <v>0</v>
      </c>
    </row>
    <row r="56" spans="1:10" ht="15">
      <c r="A56" s="5">
        <v>52</v>
      </c>
      <c r="B56" s="5" t="s">
        <v>218</v>
      </c>
      <c r="C56" s="5" t="s">
        <v>88</v>
      </c>
      <c r="D56" s="5" t="s">
        <v>59</v>
      </c>
      <c r="E56" s="5">
        <v>10</v>
      </c>
      <c r="F56" s="5"/>
      <c r="G56" s="11">
        <v>0.05</v>
      </c>
      <c r="H56" s="18">
        <f t="shared" si="0"/>
        <v>0</v>
      </c>
      <c r="I56" s="18">
        <f t="shared" si="1"/>
        <v>0</v>
      </c>
      <c r="J56" s="18">
        <f t="shared" si="2"/>
        <v>0</v>
      </c>
    </row>
    <row r="57" spans="1:10" ht="15">
      <c r="A57" s="5">
        <v>53</v>
      </c>
      <c r="B57" s="5" t="s">
        <v>126</v>
      </c>
      <c r="C57" s="5" t="s">
        <v>22</v>
      </c>
      <c r="D57" s="5" t="s">
        <v>59</v>
      </c>
      <c r="E57" s="5">
        <v>180</v>
      </c>
      <c r="F57" s="5"/>
      <c r="G57" s="11">
        <v>0.05</v>
      </c>
      <c r="H57" s="18">
        <f t="shared" si="0"/>
        <v>0</v>
      </c>
      <c r="I57" s="18">
        <f t="shared" si="1"/>
        <v>0</v>
      </c>
      <c r="J57" s="18">
        <f t="shared" si="2"/>
        <v>0</v>
      </c>
    </row>
    <row r="58" spans="1:10" ht="15">
      <c r="A58" s="5">
        <v>54</v>
      </c>
      <c r="B58" s="5" t="s">
        <v>127</v>
      </c>
      <c r="C58" s="5" t="s">
        <v>128</v>
      </c>
      <c r="D58" s="5" t="s">
        <v>58</v>
      </c>
      <c r="E58" s="5">
        <v>150</v>
      </c>
      <c r="F58" s="5"/>
      <c r="G58" s="11">
        <v>0.05</v>
      </c>
      <c r="H58" s="18">
        <f t="shared" si="0"/>
        <v>0</v>
      </c>
      <c r="I58" s="18">
        <f t="shared" si="1"/>
        <v>0</v>
      </c>
      <c r="J58" s="18">
        <f t="shared" si="2"/>
        <v>0</v>
      </c>
    </row>
    <row r="59" spans="1:10" ht="15">
      <c r="A59" s="5">
        <v>55</v>
      </c>
      <c r="B59" s="5" t="s">
        <v>129</v>
      </c>
      <c r="C59" s="5" t="s">
        <v>33</v>
      </c>
      <c r="D59" s="5" t="s">
        <v>59</v>
      </c>
      <c r="E59" s="5">
        <v>350</v>
      </c>
      <c r="F59" s="5"/>
      <c r="G59" s="11">
        <v>0.05</v>
      </c>
      <c r="H59" s="18">
        <f t="shared" si="0"/>
        <v>0</v>
      </c>
      <c r="I59" s="18">
        <f t="shared" si="1"/>
        <v>0</v>
      </c>
      <c r="J59" s="18">
        <f t="shared" si="2"/>
        <v>0</v>
      </c>
    </row>
    <row r="60" spans="1:10" ht="15">
      <c r="A60" s="5">
        <v>56</v>
      </c>
      <c r="B60" s="5" t="s">
        <v>130</v>
      </c>
      <c r="C60" s="5" t="s">
        <v>33</v>
      </c>
      <c r="D60" s="5" t="s">
        <v>59</v>
      </c>
      <c r="E60" s="5">
        <v>450</v>
      </c>
      <c r="F60" s="5"/>
      <c r="G60" s="11">
        <v>0.05</v>
      </c>
      <c r="H60" s="18">
        <f t="shared" si="0"/>
        <v>0</v>
      </c>
      <c r="I60" s="18">
        <f t="shared" si="1"/>
        <v>0</v>
      </c>
      <c r="J60" s="18">
        <f t="shared" si="2"/>
        <v>0</v>
      </c>
    </row>
    <row r="61" spans="1:10" ht="15">
      <c r="A61" s="5">
        <v>57</v>
      </c>
      <c r="B61" s="5" t="s">
        <v>131</v>
      </c>
      <c r="C61" s="5" t="s">
        <v>132</v>
      </c>
      <c r="D61" s="5" t="s">
        <v>59</v>
      </c>
      <c r="E61" s="5">
        <v>30</v>
      </c>
      <c r="F61" s="5"/>
      <c r="G61" s="11">
        <v>0.05</v>
      </c>
      <c r="H61" s="18">
        <f t="shared" si="0"/>
        <v>0</v>
      </c>
      <c r="I61" s="18">
        <f t="shared" si="1"/>
        <v>0</v>
      </c>
      <c r="J61" s="18">
        <f t="shared" si="2"/>
        <v>0</v>
      </c>
    </row>
    <row r="62" spans="1:10" ht="15">
      <c r="A62" s="5">
        <v>58</v>
      </c>
      <c r="B62" s="5" t="s">
        <v>133</v>
      </c>
      <c r="C62" s="5" t="s">
        <v>132</v>
      </c>
      <c r="D62" s="5" t="s">
        <v>59</v>
      </c>
      <c r="E62" s="5">
        <v>600</v>
      </c>
      <c r="F62" s="5"/>
      <c r="G62" s="11">
        <v>0.05</v>
      </c>
      <c r="H62" s="18">
        <f t="shared" si="0"/>
        <v>0</v>
      </c>
      <c r="I62" s="18">
        <f t="shared" si="1"/>
        <v>0</v>
      </c>
      <c r="J62" s="18">
        <f t="shared" si="2"/>
        <v>0</v>
      </c>
    </row>
    <row r="63" spans="1:10" ht="15">
      <c r="A63" s="5">
        <v>59</v>
      </c>
      <c r="B63" s="5" t="s">
        <v>134</v>
      </c>
      <c r="C63" s="5" t="s">
        <v>132</v>
      </c>
      <c r="D63" s="5" t="s">
        <v>59</v>
      </c>
      <c r="E63" s="5">
        <v>120</v>
      </c>
      <c r="F63" s="5"/>
      <c r="G63" s="11">
        <v>0.08</v>
      </c>
      <c r="H63" s="18">
        <f t="shared" si="0"/>
        <v>0</v>
      </c>
      <c r="I63" s="18">
        <f t="shared" si="1"/>
        <v>0</v>
      </c>
      <c r="J63" s="18">
        <f t="shared" si="2"/>
        <v>0</v>
      </c>
    </row>
    <row r="64" spans="1:10" ht="15">
      <c r="A64" s="5">
        <v>60</v>
      </c>
      <c r="B64" s="5" t="s">
        <v>135</v>
      </c>
      <c r="C64" s="5" t="s">
        <v>27</v>
      </c>
      <c r="D64" s="5" t="s">
        <v>58</v>
      </c>
      <c r="E64" s="5">
        <v>870</v>
      </c>
      <c r="F64" s="5"/>
      <c r="G64" s="11">
        <v>0.05</v>
      </c>
      <c r="H64" s="18">
        <f t="shared" si="0"/>
        <v>0</v>
      </c>
      <c r="I64" s="18">
        <f t="shared" si="1"/>
        <v>0</v>
      </c>
      <c r="J64" s="18">
        <f t="shared" si="2"/>
        <v>0</v>
      </c>
    </row>
    <row r="65" spans="1:10" ht="15">
      <c r="A65" s="5">
        <v>61</v>
      </c>
      <c r="B65" s="5" t="s">
        <v>136</v>
      </c>
      <c r="C65" s="5" t="s">
        <v>90</v>
      </c>
      <c r="D65" s="5" t="s">
        <v>59</v>
      </c>
      <c r="E65" s="5">
        <v>5</v>
      </c>
      <c r="F65" s="5"/>
      <c r="G65" s="11">
        <v>0.05</v>
      </c>
      <c r="H65" s="18">
        <f t="shared" si="0"/>
        <v>0</v>
      </c>
      <c r="I65" s="18">
        <f t="shared" si="1"/>
        <v>0</v>
      </c>
      <c r="J65" s="18">
        <f t="shared" si="2"/>
        <v>0</v>
      </c>
    </row>
    <row r="66" spans="1:10" ht="15">
      <c r="A66" s="5">
        <v>62</v>
      </c>
      <c r="B66" s="5" t="s">
        <v>137</v>
      </c>
      <c r="C66" s="5" t="s">
        <v>22</v>
      </c>
      <c r="D66" s="5" t="s">
        <v>58</v>
      </c>
      <c r="E66" s="5">
        <v>100</v>
      </c>
      <c r="F66" s="5"/>
      <c r="G66" s="11">
        <v>0.05</v>
      </c>
      <c r="H66" s="18">
        <f t="shared" si="0"/>
        <v>0</v>
      </c>
      <c r="I66" s="18">
        <f t="shared" si="1"/>
        <v>0</v>
      </c>
      <c r="J66" s="18">
        <f t="shared" si="2"/>
        <v>0</v>
      </c>
    </row>
    <row r="67" spans="1:10" ht="15">
      <c r="A67" s="5">
        <v>63</v>
      </c>
      <c r="B67" s="5" t="s">
        <v>138</v>
      </c>
      <c r="C67" s="5" t="s">
        <v>139</v>
      </c>
      <c r="D67" s="5" t="s">
        <v>59</v>
      </c>
      <c r="E67" s="5">
        <v>20</v>
      </c>
      <c r="F67" s="5"/>
      <c r="G67" s="11">
        <v>0.05</v>
      </c>
      <c r="H67" s="18">
        <f t="shared" si="0"/>
        <v>0</v>
      </c>
      <c r="I67" s="18">
        <f t="shared" si="1"/>
        <v>0</v>
      </c>
      <c r="J67" s="18">
        <f t="shared" si="2"/>
        <v>0</v>
      </c>
    </row>
    <row r="68" spans="1:10" ht="15">
      <c r="A68" s="5">
        <v>64</v>
      </c>
      <c r="B68" s="5" t="s">
        <v>140</v>
      </c>
      <c r="C68" s="5" t="s">
        <v>139</v>
      </c>
      <c r="D68" s="5" t="s">
        <v>59</v>
      </c>
      <c r="E68" s="5">
        <v>500</v>
      </c>
      <c r="F68" s="5"/>
      <c r="G68" s="11">
        <v>0.05</v>
      </c>
      <c r="H68" s="18">
        <f t="shared" si="0"/>
        <v>0</v>
      </c>
      <c r="I68" s="18">
        <f t="shared" si="1"/>
        <v>0</v>
      </c>
      <c r="J68" s="18">
        <f t="shared" si="2"/>
        <v>0</v>
      </c>
    </row>
    <row r="69" spans="1:10" ht="15">
      <c r="A69" s="5">
        <v>65</v>
      </c>
      <c r="B69" s="5" t="s">
        <v>141</v>
      </c>
      <c r="C69" s="5" t="s">
        <v>139</v>
      </c>
      <c r="D69" s="5" t="s">
        <v>59</v>
      </c>
      <c r="E69" s="5">
        <v>100</v>
      </c>
      <c r="F69" s="5"/>
      <c r="G69" s="11">
        <v>0.05</v>
      </c>
      <c r="H69" s="18">
        <f t="shared" si="0"/>
        <v>0</v>
      </c>
      <c r="I69" s="18">
        <f t="shared" si="1"/>
        <v>0</v>
      </c>
      <c r="J69" s="18">
        <f t="shared" si="2"/>
        <v>0</v>
      </c>
    </row>
    <row r="70" spans="1:10" ht="15">
      <c r="A70" s="5">
        <v>66</v>
      </c>
      <c r="B70" s="5" t="s">
        <v>221</v>
      </c>
      <c r="C70" s="5" t="s">
        <v>142</v>
      </c>
      <c r="D70" s="5" t="s">
        <v>59</v>
      </c>
      <c r="E70" s="5">
        <v>10</v>
      </c>
      <c r="F70" s="5"/>
      <c r="G70" s="11">
        <v>0.05</v>
      </c>
      <c r="H70" s="18">
        <f aca="true" t="shared" si="3" ref="H70:H80">E70*F70*G70</f>
        <v>0</v>
      </c>
      <c r="I70" s="18">
        <f aca="true" t="shared" si="4" ref="I70:I80">E70*F70</f>
        <v>0</v>
      </c>
      <c r="J70" s="18">
        <f aca="true" t="shared" si="5" ref="J70:J80">H70+I70</f>
        <v>0</v>
      </c>
    </row>
    <row r="71" spans="1:10" ht="15">
      <c r="A71" s="5">
        <v>67</v>
      </c>
      <c r="B71" s="5" t="s">
        <v>143</v>
      </c>
      <c r="C71" s="5" t="s">
        <v>144</v>
      </c>
      <c r="D71" s="5" t="s">
        <v>58</v>
      </c>
      <c r="E71" s="5">
        <v>10</v>
      </c>
      <c r="F71" s="5"/>
      <c r="G71" s="11">
        <v>0.05</v>
      </c>
      <c r="H71" s="18">
        <f t="shared" si="3"/>
        <v>0</v>
      </c>
      <c r="I71" s="18">
        <f t="shared" si="4"/>
        <v>0</v>
      </c>
      <c r="J71" s="18">
        <f t="shared" si="5"/>
        <v>0</v>
      </c>
    </row>
    <row r="72" spans="1:10" ht="15">
      <c r="A72" s="5">
        <v>68</v>
      </c>
      <c r="B72" s="5" t="s">
        <v>219</v>
      </c>
      <c r="C72" s="5" t="s">
        <v>88</v>
      </c>
      <c r="D72" s="5" t="s">
        <v>59</v>
      </c>
      <c r="E72" s="5">
        <v>20</v>
      </c>
      <c r="F72" s="5"/>
      <c r="G72" s="11">
        <v>0.05</v>
      </c>
      <c r="H72" s="18">
        <f t="shared" si="3"/>
        <v>0</v>
      </c>
      <c r="I72" s="18">
        <f t="shared" si="4"/>
        <v>0</v>
      </c>
      <c r="J72" s="18">
        <f t="shared" si="5"/>
        <v>0</v>
      </c>
    </row>
    <row r="73" spans="1:10" ht="15">
      <c r="A73" s="5">
        <v>69</v>
      </c>
      <c r="B73" s="5" t="s">
        <v>145</v>
      </c>
      <c r="C73" s="5" t="s">
        <v>34</v>
      </c>
      <c r="D73" s="5" t="s">
        <v>146</v>
      </c>
      <c r="E73" s="5">
        <v>10</v>
      </c>
      <c r="F73" s="5"/>
      <c r="G73" s="11">
        <v>0.05</v>
      </c>
      <c r="H73" s="18">
        <f t="shared" si="3"/>
        <v>0</v>
      </c>
      <c r="I73" s="18">
        <f t="shared" si="4"/>
        <v>0</v>
      </c>
      <c r="J73" s="18">
        <f t="shared" si="5"/>
        <v>0</v>
      </c>
    </row>
    <row r="74" spans="1:10" ht="15">
      <c r="A74" s="5">
        <v>70</v>
      </c>
      <c r="B74" s="5" t="s">
        <v>147</v>
      </c>
      <c r="C74" s="5" t="s">
        <v>34</v>
      </c>
      <c r="D74" s="5" t="s">
        <v>58</v>
      </c>
      <c r="E74" s="5">
        <v>25</v>
      </c>
      <c r="F74" s="5"/>
      <c r="G74" s="11">
        <v>0.05</v>
      </c>
      <c r="H74" s="18">
        <f t="shared" si="3"/>
        <v>0</v>
      </c>
      <c r="I74" s="18">
        <f t="shared" si="4"/>
        <v>0</v>
      </c>
      <c r="J74" s="18">
        <f t="shared" si="5"/>
        <v>0</v>
      </c>
    </row>
    <row r="75" spans="1:10" ht="15">
      <c r="A75" s="5">
        <v>71</v>
      </c>
      <c r="B75" s="5" t="s">
        <v>220</v>
      </c>
      <c r="C75" s="5" t="s">
        <v>92</v>
      </c>
      <c r="D75" s="5" t="s">
        <v>148</v>
      </c>
      <c r="E75" s="5">
        <v>70</v>
      </c>
      <c r="F75" s="5"/>
      <c r="G75" s="11">
        <v>0.05</v>
      </c>
      <c r="H75" s="18">
        <f t="shared" si="3"/>
        <v>0</v>
      </c>
      <c r="I75" s="18">
        <f t="shared" si="4"/>
        <v>0</v>
      </c>
      <c r="J75" s="18">
        <f t="shared" si="5"/>
        <v>0</v>
      </c>
    </row>
    <row r="76" spans="1:10" ht="15">
      <c r="A76" s="5">
        <v>72</v>
      </c>
      <c r="B76" s="5" t="s">
        <v>222</v>
      </c>
      <c r="C76" s="5" t="s">
        <v>144</v>
      </c>
      <c r="D76" s="5" t="s">
        <v>59</v>
      </c>
      <c r="E76" s="5">
        <v>5</v>
      </c>
      <c r="F76" s="5"/>
      <c r="G76" s="11">
        <v>0.05</v>
      </c>
      <c r="H76" s="18">
        <f t="shared" si="3"/>
        <v>0</v>
      </c>
      <c r="I76" s="18">
        <f t="shared" si="4"/>
        <v>0</v>
      </c>
      <c r="J76" s="18">
        <f t="shared" si="5"/>
        <v>0</v>
      </c>
    </row>
    <row r="77" spans="1:10" ht="15">
      <c r="A77" s="5">
        <v>73</v>
      </c>
      <c r="B77" s="5" t="s">
        <v>223</v>
      </c>
      <c r="C77" s="5" t="s">
        <v>144</v>
      </c>
      <c r="D77" s="5" t="s">
        <v>59</v>
      </c>
      <c r="E77" s="5">
        <v>5</v>
      </c>
      <c r="F77" s="5"/>
      <c r="G77" s="11">
        <v>0.05</v>
      </c>
      <c r="H77" s="18">
        <f t="shared" si="3"/>
        <v>0</v>
      </c>
      <c r="I77" s="18">
        <f t="shared" si="4"/>
        <v>0</v>
      </c>
      <c r="J77" s="18">
        <f t="shared" si="5"/>
        <v>0</v>
      </c>
    </row>
    <row r="78" spans="1:10" ht="15">
      <c r="A78" s="5">
        <v>74</v>
      </c>
      <c r="B78" s="5" t="s">
        <v>224</v>
      </c>
      <c r="C78" s="5" t="s">
        <v>144</v>
      </c>
      <c r="D78" s="5" t="s">
        <v>59</v>
      </c>
      <c r="E78" s="5">
        <v>5</v>
      </c>
      <c r="F78" s="5"/>
      <c r="G78" s="11">
        <v>0.05</v>
      </c>
      <c r="H78" s="18">
        <f t="shared" si="3"/>
        <v>0</v>
      </c>
      <c r="I78" s="18">
        <f t="shared" si="4"/>
        <v>0</v>
      </c>
      <c r="J78" s="18">
        <f t="shared" si="5"/>
        <v>0</v>
      </c>
    </row>
    <row r="79" spans="1:10" ht="15">
      <c r="A79" s="5">
        <v>75</v>
      </c>
      <c r="B79" s="5" t="s">
        <v>225</v>
      </c>
      <c r="C79" s="5" t="s">
        <v>144</v>
      </c>
      <c r="D79" s="5" t="s">
        <v>59</v>
      </c>
      <c r="E79" s="5">
        <v>5</v>
      </c>
      <c r="F79" s="5"/>
      <c r="G79" s="11">
        <v>0.05</v>
      </c>
      <c r="H79" s="18">
        <f t="shared" si="3"/>
        <v>0</v>
      </c>
      <c r="I79" s="18">
        <f t="shared" si="4"/>
        <v>0</v>
      </c>
      <c r="J79" s="18">
        <f t="shared" si="5"/>
        <v>0</v>
      </c>
    </row>
    <row r="80" spans="1:10" ht="15">
      <c r="A80" s="5">
        <v>76</v>
      </c>
      <c r="B80" s="5" t="s">
        <v>226</v>
      </c>
      <c r="C80" s="5" t="s">
        <v>144</v>
      </c>
      <c r="D80" s="5" t="s">
        <v>59</v>
      </c>
      <c r="E80" s="5">
        <v>10</v>
      </c>
      <c r="F80" s="5"/>
      <c r="G80" s="11">
        <v>0.05</v>
      </c>
      <c r="H80" s="18">
        <f t="shared" si="3"/>
        <v>0</v>
      </c>
      <c r="I80" s="18">
        <f t="shared" si="4"/>
        <v>0</v>
      </c>
      <c r="J80" s="18">
        <f t="shared" si="5"/>
        <v>0</v>
      </c>
    </row>
    <row r="81" spans="1:10" ht="15">
      <c r="A81" s="5"/>
      <c r="B81" s="5"/>
      <c r="C81" s="5"/>
      <c r="D81" s="5"/>
      <c r="E81" s="5"/>
      <c r="F81" s="5"/>
      <c r="G81" s="5"/>
      <c r="H81" s="5"/>
      <c r="I81" s="19">
        <f>SUM(I5:I80)</f>
        <v>0</v>
      </c>
      <c r="J81" s="5"/>
    </row>
    <row r="82" spans="1:10" ht="1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ht="15">
      <c r="A83" s="5"/>
      <c r="B83" s="5"/>
      <c r="C83" s="5"/>
      <c r="D83" s="5"/>
      <c r="E83" s="5"/>
      <c r="F83" s="5"/>
      <c r="G83" s="5"/>
      <c r="H83" s="5"/>
      <c r="I83" s="15" t="s">
        <v>80</v>
      </c>
      <c r="J83" s="19">
        <f>SUM(J5:J82)</f>
        <v>0</v>
      </c>
    </row>
    <row r="85" ht="15">
      <c r="H85" s="22" t="s">
        <v>79</v>
      </c>
    </row>
  </sheetData>
  <sheetProtection/>
  <mergeCells count="1">
    <mergeCell ref="A2:J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31"/>
  <sheetViews>
    <sheetView zoomScalePageLayoutView="0" workbookViewId="0" topLeftCell="A1">
      <selection activeCell="F5" sqref="F5:F29"/>
    </sheetView>
  </sheetViews>
  <sheetFormatPr defaultColWidth="8.796875" defaultRowHeight="14.25"/>
  <cols>
    <col min="1" max="1" width="4.19921875" style="1" bestFit="1" customWidth="1"/>
    <col min="2" max="2" width="46.09765625" style="1" customWidth="1"/>
    <col min="3" max="3" width="9.5" style="1" bestFit="1" customWidth="1"/>
    <col min="4" max="4" width="3.5" style="1" bestFit="1" customWidth="1"/>
    <col min="5" max="5" width="5.5" style="1" bestFit="1" customWidth="1"/>
    <col min="6" max="6" width="8.3984375" style="1" customWidth="1"/>
    <col min="7" max="7" width="5.8984375" style="1" bestFit="1" customWidth="1"/>
    <col min="8" max="8" width="7" style="1" bestFit="1" customWidth="1"/>
    <col min="9" max="9" width="11.19921875" style="1" customWidth="1"/>
    <col min="10" max="10" width="11.69921875" style="1" customWidth="1"/>
    <col min="11" max="16384" width="9" style="1" customWidth="1"/>
  </cols>
  <sheetData>
    <row r="2" spans="1:10" ht="22.5">
      <c r="A2" s="30" t="s">
        <v>287</v>
      </c>
      <c r="B2" s="30"/>
      <c r="C2" s="30"/>
      <c r="D2" s="30"/>
      <c r="E2" s="30"/>
      <c r="F2" s="30"/>
      <c r="G2" s="30"/>
      <c r="H2" s="30"/>
      <c r="I2" s="30"/>
      <c r="J2" s="30"/>
    </row>
    <row r="3" spans="1:10" ht="70.5" customHeight="1">
      <c r="A3" s="5" t="s">
        <v>0</v>
      </c>
      <c r="B3" s="6" t="s">
        <v>1</v>
      </c>
      <c r="C3" s="7" t="s">
        <v>2</v>
      </c>
      <c r="D3" s="7" t="s">
        <v>3</v>
      </c>
      <c r="E3" s="7" t="s">
        <v>9</v>
      </c>
      <c r="F3" s="7" t="s">
        <v>4</v>
      </c>
      <c r="G3" s="7" t="s">
        <v>5</v>
      </c>
      <c r="H3" s="7" t="s">
        <v>6</v>
      </c>
      <c r="I3" s="7" t="s">
        <v>7</v>
      </c>
      <c r="J3" s="7" t="s">
        <v>8</v>
      </c>
    </row>
    <row r="4" spans="1:10" ht="15.75" customHeight="1">
      <c r="A4" s="8">
        <v>1</v>
      </c>
      <c r="B4" s="8">
        <v>2</v>
      </c>
      <c r="C4" s="8">
        <v>3</v>
      </c>
      <c r="D4" s="8">
        <v>4</v>
      </c>
      <c r="E4" s="8">
        <v>5</v>
      </c>
      <c r="F4" s="8">
        <v>6</v>
      </c>
      <c r="G4" s="8">
        <v>7</v>
      </c>
      <c r="H4" s="8">
        <v>8</v>
      </c>
      <c r="I4" s="8">
        <v>9</v>
      </c>
      <c r="J4" s="8">
        <v>10</v>
      </c>
    </row>
    <row r="5" spans="1:10" ht="15">
      <c r="A5" s="5">
        <v>1</v>
      </c>
      <c r="B5" s="5" t="s">
        <v>190</v>
      </c>
      <c r="C5" s="5" t="s">
        <v>37</v>
      </c>
      <c r="D5" s="5" t="s">
        <v>59</v>
      </c>
      <c r="E5" s="5">
        <v>3600</v>
      </c>
      <c r="F5" s="9"/>
      <c r="G5" s="10">
        <v>0.05</v>
      </c>
      <c r="H5" s="18">
        <f>E5*F5*G5</f>
        <v>0</v>
      </c>
      <c r="I5" s="18">
        <f>E5*F5</f>
        <v>0</v>
      </c>
      <c r="J5" s="18">
        <f>H5+I5</f>
        <v>0</v>
      </c>
    </row>
    <row r="6" spans="1:10" ht="15">
      <c r="A6" s="5">
        <v>2</v>
      </c>
      <c r="B6" s="5" t="s">
        <v>191</v>
      </c>
      <c r="C6" s="5" t="s">
        <v>37</v>
      </c>
      <c r="D6" s="5" t="s">
        <v>59</v>
      </c>
      <c r="E6" s="5">
        <v>400</v>
      </c>
      <c r="F6" s="9"/>
      <c r="G6" s="10">
        <v>0.05</v>
      </c>
      <c r="H6" s="18">
        <f aca="true" t="shared" si="0" ref="H6:H29">E6*F6*G6</f>
        <v>0</v>
      </c>
      <c r="I6" s="18">
        <f aca="true" t="shared" si="1" ref="I6:I29">E6*F6</f>
        <v>0</v>
      </c>
      <c r="J6" s="18">
        <f aca="true" t="shared" si="2" ref="J6:J29">H6+I6</f>
        <v>0</v>
      </c>
    </row>
    <row r="7" spans="1:10" ht="15">
      <c r="A7" s="5">
        <v>3</v>
      </c>
      <c r="B7" s="5" t="s">
        <v>236</v>
      </c>
      <c r="C7" s="5" t="s">
        <v>37</v>
      </c>
      <c r="D7" s="5" t="s">
        <v>59</v>
      </c>
      <c r="E7" s="5">
        <v>500</v>
      </c>
      <c r="F7" s="9"/>
      <c r="G7" s="10">
        <v>0.08</v>
      </c>
      <c r="H7" s="18">
        <f t="shared" si="0"/>
        <v>0</v>
      </c>
      <c r="I7" s="18">
        <f t="shared" si="1"/>
        <v>0</v>
      </c>
      <c r="J7" s="18">
        <f t="shared" si="2"/>
        <v>0</v>
      </c>
    </row>
    <row r="8" spans="1:10" ht="15">
      <c r="A8" s="5">
        <v>4</v>
      </c>
      <c r="B8" s="5" t="s">
        <v>192</v>
      </c>
      <c r="C8" s="5" t="s">
        <v>38</v>
      </c>
      <c r="D8" s="5" t="s">
        <v>58</v>
      </c>
      <c r="E8" s="5">
        <v>900</v>
      </c>
      <c r="F8" s="9"/>
      <c r="G8" s="10">
        <v>0.05</v>
      </c>
      <c r="H8" s="18">
        <f t="shared" si="0"/>
        <v>0</v>
      </c>
      <c r="I8" s="18">
        <f t="shared" si="1"/>
        <v>0</v>
      </c>
      <c r="J8" s="18">
        <f t="shared" si="2"/>
        <v>0</v>
      </c>
    </row>
    <row r="9" spans="1:10" ht="15">
      <c r="A9" s="5">
        <v>5</v>
      </c>
      <c r="B9" s="5" t="s">
        <v>193</v>
      </c>
      <c r="C9" s="5" t="s">
        <v>38</v>
      </c>
      <c r="D9" s="5" t="s">
        <v>58</v>
      </c>
      <c r="E9" s="5">
        <v>10</v>
      </c>
      <c r="F9" s="9"/>
      <c r="G9" s="10">
        <v>0.05</v>
      </c>
      <c r="H9" s="18">
        <f t="shared" si="0"/>
        <v>0</v>
      </c>
      <c r="I9" s="18">
        <f t="shared" si="1"/>
        <v>0</v>
      </c>
      <c r="J9" s="18">
        <f t="shared" si="2"/>
        <v>0</v>
      </c>
    </row>
    <row r="10" spans="1:10" ht="15">
      <c r="A10" s="5">
        <v>6</v>
      </c>
      <c r="B10" s="5" t="s">
        <v>194</v>
      </c>
      <c r="C10" s="5" t="s">
        <v>61</v>
      </c>
      <c r="D10" s="5" t="s">
        <v>58</v>
      </c>
      <c r="E10" s="5">
        <v>10</v>
      </c>
      <c r="F10" s="9"/>
      <c r="G10" s="10">
        <v>0.05</v>
      </c>
      <c r="H10" s="18">
        <f t="shared" si="0"/>
        <v>0</v>
      </c>
      <c r="I10" s="18">
        <f t="shared" si="1"/>
        <v>0</v>
      </c>
      <c r="J10" s="18">
        <f t="shared" si="2"/>
        <v>0</v>
      </c>
    </row>
    <row r="11" spans="1:10" ht="15">
      <c r="A11" s="5">
        <v>7</v>
      </c>
      <c r="B11" s="5" t="s">
        <v>195</v>
      </c>
      <c r="C11" s="5" t="s">
        <v>38</v>
      </c>
      <c r="D11" s="5" t="s">
        <v>58</v>
      </c>
      <c r="E11" s="5">
        <v>820</v>
      </c>
      <c r="F11" s="9"/>
      <c r="G11" s="10">
        <v>0.05</v>
      </c>
      <c r="H11" s="18">
        <f t="shared" si="0"/>
        <v>0</v>
      </c>
      <c r="I11" s="18">
        <f t="shared" si="1"/>
        <v>0</v>
      </c>
      <c r="J11" s="18">
        <f t="shared" si="2"/>
        <v>0</v>
      </c>
    </row>
    <row r="12" spans="1:10" ht="15">
      <c r="A12" s="5">
        <v>8</v>
      </c>
      <c r="B12" s="5" t="s">
        <v>196</v>
      </c>
      <c r="C12" s="5" t="s">
        <v>38</v>
      </c>
      <c r="D12" s="5" t="s">
        <v>59</v>
      </c>
      <c r="E12" s="5">
        <v>5</v>
      </c>
      <c r="F12" s="9"/>
      <c r="G12" s="10">
        <v>0.05</v>
      </c>
      <c r="H12" s="18">
        <f t="shared" si="0"/>
        <v>0</v>
      </c>
      <c r="I12" s="18">
        <f t="shared" si="1"/>
        <v>0</v>
      </c>
      <c r="J12" s="18">
        <f t="shared" si="2"/>
        <v>0</v>
      </c>
    </row>
    <row r="13" spans="1:10" ht="15">
      <c r="A13" s="5">
        <v>9</v>
      </c>
      <c r="B13" s="5" t="s">
        <v>281</v>
      </c>
      <c r="C13" s="5" t="s">
        <v>38</v>
      </c>
      <c r="D13" s="5" t="s">
        <v>58</v>
      </c>
      <c r="E13" s="5">
        <v>1200</v>
      </c>
      <c r="F13" s="9"/>
      <c r="G13" s="10">
        <v>0.05</v>
      </c>
      <c r="H13" s="18">
        <f t="shared" si="0"/>
        <v>0</v>
      </c>
      <c r="I13" s="18">
        <f t="shared" si="1"/>
        <v>0</v>
      </c>
      <c r="J13" s="18">
        <f t="shared" si="2"/>
        <v>0</v>
      </c>
    </row>
    <row r="14" spans="1:10" ht="15">
      <c r="A14" s="5">
        <v>10</v>
      </c>
      <c r="B14" s="5" t="s">
        <v>197</v>
      </c>
      <c r="C14" s="5" t="s">
        <v>38</v>
      </c>
      <c r="D14" s="5" t="s">
        <v>58</v>
      </c>
      <c r="E14" s="5">
        <v>20</v>
      </c>
      <c r="F14" s="9"/>
      <c r="G14" s="10">
        <v>0.05</v>
      </c>
      <c r="H14" s="18">
        <f t="shared" si="0"/>
        <v>0</v>
      </c>
      <c r="I14" s="18">
        <f t="shared" si="1"/>
        <v>0</v>
      </c>
      <c r="J14" s="18">
        <f t="shared" si="2"/>
        <v>0</v>
      </c>
    </row>
    <row r="15" spans="1:10" ht="15">
      <c r="A15" s="5">
        <v>11</v>
      </c>
      <c r="B15" s="5" t="s">
        <v>198</v>
      </c>
      <c r="C15" s="5" t="s">
        <v>38</v>
      </c>
      <c r="D15" s="5" t="s">
        <v>58</v>
      </c>
      <c r="E15" s="5">
        <v>730</v>
      </c>
      <c r="F15" s="9"/>
      <c r="G15" s="10">
        <v>0.05</v>
      </c>
      <c r="H15" s="18">
        <f t="shared" si="0"/>
        <v>0</v>
      </c>
      <c r="I15" s="18">
        <f t="shared" si="1"/>
        <v>0</v>
      </c>
      <c r="J15" s="18">
        <f t="shared" si="2"/>
        <v>0</v>
      </c>
    </row>
    <row r="16" spans="1:10" ht="15">
      <c r="A16" s="5">
        <v>12</v>
      </c>
      <c r="B16" s="5" t="s">
        <v>199</v>
      </c>
      <c r="C16" s="5" t="s">
        <v>38</v>
      </c>
      <c r="D16" s="5" t="s">
        <v>58</v>
      </c>
      <c r="E16" s="5">
        <v>40</v>
      </c>
      <c r="F16" s="9"/>
      <c r="G16" s="10">
        <v>0.05</v>
      </c>
      <c r="H16" s="18">
        <f t="shared" si="0"/>
        <v>0</v>
      </c>
      <c r="I16" s="18">
        <f t="shared" si="1"/>
        <v>0</v>
      </c>
      <c r="J16" s="18">
        <f t="shared" si="2"/>
        <v>0</v>
      </c>
    </row>
    <row r="17" spans="1:10" ht="15">
      <c r="A17" s="5">
        <v>13</v>
      </c>
      <c r="B17" s="5" t="s">
        <v>200</v>
      </c>
      <c r="C17" s="5" t="s">
        <v>37</v>
      </c>
      <c r="D17" s="5" t="s">
        <v>59</v>
      </c>
      <c r="E17" s="5">
        <v>100</v>
      </c>
      <c r="F17" s="9"/>
      <c r="G17" s="10">
        <v>0.05</v>
      </c>
      <c r="H17" s="18">
        <f t="shared" si="0"/>
        <v>0</v>
      </c>
      <c r="I17" s="18">
        <f t="shared" si="1"/>
        <v>0</v>
      </c>
      <c r="J17" s="18">
        <f t="shared" si="2"/>
        <v>0</v>
      </c>
    </row>
    <row r="18" spans="1:10" ht="15">
      <c r="A18" s="5">
        <v>14</v>
      </c>
      <c r="B18" s="5" t="s">
        <v>201</v>
      </c>
      <c r="C18" s="5" t="s">
        <v>37</v>
      </c>
      <c r="D18" s="5" t="s">
        <v>59</v>
      </c>
      <c r="E18" s="5">
        <v>100</v>
      </c>
      <c r="F18" s="9"/>
      <c r="G18" s="10">
        <v>0.05</v>
      </c>
      <c r="H18" s="18">
        <f t="shared" si="0"/>
        <v>0</v>
      </c>
      <c r="I18" s="18">
        <f t="shared" si="1"/>
        <v>0</v>
      </c>
      <c r="J18" s="18">
        <f t="shared" si="2"/>
        <v>0</v>
      </c>
    </row>
    <row r="19" spans="1:10" ht="15">
      <c r="A19" s="5">
        <v>15</v>
      </c>
      <c r="B19" s="5" t="s">
        <v>211</v>
      </c>
      <c r="C19" s="5" t="s">
        <v>62</v>
      </c>
      <c r="D19" s="5" t="s">
        <v>59</v>
      </c>
      <c r="E19" s="5">
        <v>50</v>
      </c>
      <c r="F19" s="9"/>
      <c r="G19" s="10">
        <v>0.05</v>
      </c>
      <c r="H19" s="18">
        <f t="shared" si="0"/>
        <v>0</v>
      </c>
      <c r="I19" s="18">
        <f t="shared" si="1"/>
        <v>0</v>
      </c>
      <c r="J19" s="18">
        <f t="shared" si="2"/>
        <v>0</v>
      </c>
    </row>
    <row r="20" spans="1:10" ht="15">
      <c r="A20" s="5">
        <v>16</v>
      </c>
      <c r="B20" s="5" t="s">
        <v>202</v>
      </c>
      <c r="C20" s="5" t="s">
        <v>37</v>
      </c>
      <c r="D20" s="5" t="s">
        <v>59</v>
      </c>
      <c r="E20" s="5">
        <v>600</v>
      </c>
      <c r="F20" s="9"/>
      <c r="G20" s="10">
        <v>0.05</v>
      </c>
      <c r="H20" s="18">
        <f t="shared" si="0"/>
        <v>0</v>
      </c>
      <c r="I20" s="18">
        <f t="shared" si="1"/>
        <v>0</v>
      </c>
      <c r="J20" s="18">
        <f t="shared" si="2"/>
        <v>0</v>
      </c>
    </row>
    <row r="21" spans="1:10" ht="15">
      <c r="A21" s="5">
        <v>17</v>
      </c>
      <c r="B21" s="5" t="s">
        <v>203</v>
      </c>
      <c r="C21" s="5" t="s">
        <v>62</v>
      </c>
      <c r="D21" s="5" t="s">
        <v>59</v>
      </c>
      <c r="E21" s="5">
        <v>200</v>
      </c>
      <c r="F21" s="9"/>
      <c r="G21" s="10">
        <v>0.08</v>
      </c>
      <c r="H21" s="18">
        <f t="shared" si="0"/>
        <v>0</v>
      </c>
      <c r="I21" s="18">
        <f t="shared" si="1"/>
        <v>0</v>
      </c>
      <c r="J21" s="18">
        <f t="shared" si="2"/>
        <v>0</v>
      </c>
    </row>
    <row r="22" spans="1:10" ht="15">
      <c r="A22" s="5">
        <v>18</v>
      </c>
      <c r="B22" s="5" t="s">
        <v>212</v>
      </c>
      <c r="C22" s="5" t="s">
        <v>62</v>
      </c>
      <c r="D22" s="5" t="s">
        <v>59</v>
      </c>
      <c r="E22" s="5">
        <v>100</v>
      </c>
      <c r="F22" s="5"/>
      <c r="G22" s="11">
        <v>0.05</v>
      </c>
      <c r="H22" s="18">
        <f t="shared" si="0"/>
        <v>0</v>
      </c>
      <c r="I22" s="18">
        <f t="shared" si="1"/>
        <v>0</v>
      </c>
      <c r="J22" s="18">
        <f t="shared" si="2"/>
        <v>0</v>
      </c>
    </row>
    <row r="23" spans="1:10" ht="15">
      <c r="A23" s="5">
        <v>19</v>
      </c>
      <c r="B23" s="5" t="s">
        <v>257</v>
      </c>
      <c r="C23" s="5" t="s">
        <v>267</v>
      </c>
      <c r="D23" s="5" t="s">
        <v>59</v>
      </c>
      <c r="E23" s="5">
        <v>1500</v>
      </c>
      <c r="F23" s="5"/>
      <c r="G23" s="10">
        <v>0.08</v>
      </c>
      <c r="H23" s="18">
        <f t="shared" si="0"/>
        <v>0</v>
      </c>
      <c r="I23" s="18">
        <f t="shared" si="1"/>
        <v>0</v>
      </c>
      <c r="J23" s="18">
        <f t="shared" si="2"/>
        <v>0</v>
      </c>
    </row>
    <row r="24" spans="1:10" ht="15">
      <c r="A24" s="5">
        <v>20</v>
      </c>
      <c r="B24" s="5" t="s">
        <v>258</v>
      </c>
      <c r="C24" s="5" t="s">
        <v>267</v>
      </c>
      <c r="D24" s="5" t="s">
        <v>59</v>
      </c>
      <c r="E24" s="5">
        <v>1500</v>
      </c>
      <c r="F24" s="5"/>
      <c r="G24" s="10">
        <v>0.08</v>
      </c>
      <c r="H24" s="18">
        <f t="shared" si="0"/>
        <v>0</v>
      </c>
      <c r="I24" s="18">
        <f t="shared" si="1"/>
        <v>0</v>
      </c>
      <c r="J24" s="18">
        <f t="shared" si="2"/>
        <v>0</v>
      </c>
    </row>
    <row r="25" spans="1:10" ht="15">
      <c r="A25" s="5">
        <v>21</v>
      </c>
      <c r="B25" s="5" t="s">
        <v>259</v>
      </c>
      <c r="C25" s="5" t="s">
        <v>267</v>
      </c>
      <c r="D25" s="5" t="s">
        <v>58</v>
      </c>
      <c r="E25" s="5">
        <v>200</v>
      </c>
      <c r="F25" s="5"/>
      <c r="G25" s="11">
        <v>0.08</v>
      </c>
      <c r="H25" s="18">
        <f t="shared" si="0"/>
        <v>0</v>
      </c>
      <c r="I25" s="18">
        <f t="shared" si="1"/>
        <v>0</v>
      </c>
      <c r="J25" s="18">
        <f t="shared" si="2"/>
        <v>0</v>
      </c>
    </row>
    <row r="26" spans="1:10" ht="15">
      <c r="A26" s="5">
        <v>22</v>
      </c>
      <c r="B26" s="5" t="s">
        <v>204</v>
      </c>
      <c r="C26" s="5" t="s">
        <v>37</v>
      </c>
      <c r="D26" s="5" t="s">
        <v>59</v>
      </c>
      <c r="E26" s="5">
        <v>300</v>
      </c>
      <c r="F26" s="5"/>
      <c r="G26" s="11">
        <v>0.08</v>
      </c>
      <c r="H26" s="18">
        <f t="shared" si="0"/>
        <v>0</v>
      </c>
      <c r="I26" s="18">
        <f t="shared" si="1"/>
        <v>0</v>
      </c>
      <c r="J26" s="18">
        <f t="shared" si="2"/>
        <v>0</v>
      </c>
    </row>
    <row r="27" spans="1:10" ht="15">
      <c r="A27" s="5">
        <v>23</v>
      </c>
      <c r="B27" s="5" t="s">
        <v>205</v>
      </c>
      <c r="C27" s="5" t="s">
        <v>206</v>
      </c>
      <c r="D27" s="5" t="s">
        <v>59</v>
      </c>
      <c r="E27" s="5">
        <v>340</v>
      </c>
      <c r="F27" s="5"/>
      <c r="G27" s="11">
        <v>0.08</v>
      </c>
      <c r="H27" s="18">
        <f t="shared" si="0"/>
        <v>0</v>
      </c>
      <c r="I27" s="18">
        <f t="shared" si="1"/>
        <v>0</v>
      </c>
      <c r="J27" s="18">
        <f t="shared" si="2"/>
        <v>0</v>
      </c>
    </row>
    <row r="28" spans="1:10" ht="15">
      <c r="A28" s="5">
        <v>24</v>
      </c>
      <c r="B28" s="5" t="s">
        <v>227</v>
      </c>
      <c r="C28" s="5" t="s">
        <v>38</v>
      </c>
      <c r="D28" s="5" t="s">
        <v>59</v>
      </c>
      <c r="E28" s="5">
        <v>50</v>
      </c>
      <c r="F28" s="5"/>
      <c r="G28" s="11">
        <v>0.05</v>
      </c>
      <c r="H28" s="18">
        <f t="shared" si="0"/>
        <v>0</v>
      </c>
      <c r="I28" s="18">
        <f t="shared" si="1"/>
        <v>0</v>
      </c>
      <c r="J28" s="18">
        <f t="shared" si="2"/>
        <v>0</v>
      </c>
    </row>
    <row r="29" spans="1:10" ht="15">
      <c r="A29" s="5">
        <v>25</v>
      </c>
      <c r="B29" s="5" t="s">
        <v>237</v>
      </c>
      <c r="C29" s="5" t="s">
        <v>38</v>
      </c>
      <c r="D29" s="5" t="s">
        <v>59</v>
      </c>
      <c r="E29" s="5">
        <v>10</v>
      </c>
      <c r="F29" s="5"/>
      <c r="G29" s="11">
        <v>0.05</v>
      </c>
      <c r="H29" s="18">
        <f t="shared" si="0"/>
        <v>0</v>
      </c>
      <c r="I29" s="18">
        <f t="shared" si="1"/>
        <v>0</v>
      </c>
      <c r="J29" s="18">
        <f t="shared" si="2"/>
        <v>0</v>
      </c>
    </row>
    <row r="30" spans="1:10" ht="15">
      <c r="A30" s="5"/>
      <c r="B30" s="5"/>
      <c r="C30" s="5"/>
      <c r="D30" s="5"/>
      <c r="E30" s="5"/>
      <c r="F30" s="5"/>
      <c r="G30" s="5"/>
      <c r="H30" s="18"/>
      <c r="I30" s="19">
        <f>SUM(I5:I29)</f>
        <v>0</v>
      </c>
      <c r="J30" s="18"/>
    </row>
    <row r="31" spans="1:10" ht="15">
      <c r="A31" s="5"/>
      <c r="B31" s="5"/>
      <c r="C31" s="5"/>
      <c r="D31" s="5"/>
      <c r="E31" s="5"/>
      <c r="F31" s="5"/>
      <c r="G31" s="5"/>
      <c r="H31" s="18"/>
      <c r="I31" s="19" t="s">
        <v>80</v>
      </c>
      <c r="J31" s="19">
        <f>SUM(J5:J30)</f>
        <v>0</v>
      </c>
    </row>
  </sheetData>
  <sheetProtection/>
  <mergeCells count="1">
    <mergeCell ref="A2:J2"/>
  </mergeCells>
  <printOptions/>
  <pageMargins left="0.7086614173228347" right="0.7086614173228347" top="0.5511811023622047" bottom="0.35433070866141736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J21"/>
  <sheetViews>
    <sheetView tabSelected="1" zoomScalePageLayoutView="0" workbookViewId="0" topLeftCell="A1">
      <selection activeCell="F5" sqref="F5:F9"/>
    </sheetView>
  </sheetViews>
  <sheetFormatPr defaultColWidth="8.796875" defaultRowHeight="14.25"/>
  <cols>
    <col min="1" max="1" width="4" style="1" bestFit="1" customWidth="1"/>
    <col min="2" max="2" width="45.8984375" style="1" bestFit="1" customWidth="1"/>
    <col min="3" max="3" width="9.5" style="1" bestFit="1" customWidth="1"/>
    <col min="4" max="4" width="5" style="1" customWidth="1"/>
    <col min="5" max="5" width="4.5" style="1" bestFit="1" customWidth="1"/>
    <col min="6" max="6" width="7.59765625" style="1" customWidth="1"/>
    <col min="7" max="7" width="5.8984375" style="1" bestFit="1" customWidth="1"/>
    <col min="8" max="8" width="7" style="1" bestFit="1" customWidth="1"/>
    <col min="9" max="9" width="9.59765625" style="1" customWidth="1"/>
    <col min="10" max="10" width="11.69921875" style="1" customWidth="1"/>
    <col min="11" max="16384" width="9" style="1" customWidth="1"/>
  </cols>
  <sheetData>
    <row r="2" spans="1:10" ht="22.5">
      <c r="A2" s="30" t="s">
        <v>288</v>
      </c>
      <c r="B2" s="30"/>
      <c r="C2" s="30"/>
      <c r="D2" s="30"/>
      <c r="E2" s="30"/>
      <c r="F2" s="30"/>
      <c r="G2" s="30"/>
      <c r="H2" s="30"/>
      <c r="I2" s="30"/>
      <c r="J2" s="30"/>
    </row>
    <row r="3" spans="1:10" ht="82.5" customHeight="1">
      <c r="A3" s="5" t="s">
        <v>0</v>
      </c>
      <c r="B3" s="6" t="s">
        <v>1</v>
      </c>
      <c r="C3" s="7" t="s">
        <v>2</v>
      </c>
      <c r="D3" s="7" t="s">
        <v>3</v>
      </c>
      <c r="E3" s="7" t="s">
        <v>9</v>
      </c>
      <c r="F3" s="7" t="s">
        <v>4</v>
      </c>
      <c r="G3" s="7" t="s">
        <v>5</v>
      </c>
      <c r="H3" s="7" t="s">
        <v>6</v>
      </c>
      <c r="I3" s="7" t="s">
        <v>7</v>
      </c>
      <c r="J3" s="7" t="s">
        <v>8</v>
      </c>
    </row>
    <row r="4" spans="1:10" ht="18" customHeight="1">
      <c r="A4" s="8">
        <v>1</v>
      </c>
      <c r="B4" s="8">
        <v>2</v>
      </c>
      <c r="C4" s="8">
        <v>3</v>
      </c>
      <c r="D4" s="8">
        <v>4</v>
      </c>
      <c r="E4" s="8">
        <v>5</v>
      </c>
      <c r="F4" s="8">
        <v>6</v>
      </c>
      <c r="G4" s="8">
        <v>7</v>
      </c>
      <c r="H4" s="8">
        <v>8</v>
      </c>
      <c r="I4" s="8">
        <v>9</v>
      </c>
      <c r="J4" s="8">
        <v>10</v>
      </c>
    </row>
    <row r="5" spans="1:10" ht="30">
      <c r="A5" s="5">
        <v>1</v>
      </c>
      <c r="B5" s="6" t="s">
        <v>63</v>
      </c>
      <c r="C5" s="5" t="s">
        <v>149</v>
      </c>
      <c r="D5" s="21" t="s">
        <v>67</v>
      </c>
      <c r="E5" s="23">
        <v>300</v>
      </c>
      <c r="F5" s="9"/>
      <c r="G5" s="10">
        <v>0.05</v>
      </c>
      <c r="H5" s="9">
        <f>E5*F5*G5</f>
        <v>0</v>
      </c>
      <c r="I5" s="18">
        <f>E5*F5</f>
        <v>0</v>
      </c>
      <c r="J5" s="18">
        <f>H5+I5</f>
        <v>0</v>
      </c>
    </row>
    <row r="6" spans="1:10" ht="30">
      <c r="A6" s="5">
        <v>2</v>
      </c>
      <c r="B6" s="6" t="s">
        <v>64</v>
      </c>
      <c r="C6" s="5" t="s">
        <v>149</v>
      </c>
      <c r="D6" s="21" t="s">
        <v>67</v>
      </c>
      <c r="E6" s="5">
        <v>200</v>
      </c>
      <c r="F6" s="9"/>
      <c r="G6" s="10">
        <v>0.05</v>
      </c>
      <c r="H6" s="9">
        <f>E6*F6*G6</f>
        <v>0</v>
      </c>
      <c r="I6" s="18">
        <f>E6*F6</f>
        <v>0</v>
      </c>
      <c r="J6" s="18">
        <f>H6+I6</f>
        <v>0</v>
      </c>
    </row>
    <row r="7" spans="1:10" ht="30">
      <c r="A7" s="5">
        <v>3</v>
      </c>
      <c r="B7" s="6" t="s">
        <v>263</v>
      </c>
      <c r="C7" s="29" t="s">
        <v>262</v>
      </c>
      <c r="D7" s="21" t="s">
        <v>67</v>
      </c>
      <c r="E7" s="5">
        <v>200</v>
      </c>
      <c r="F7" s="27"/>
      <c r="G7" s="10">
        <v>0.08</v>
      </c>
      <c r="H7" s="9">
        <f>E7*F7*G7</f>
        <v>0</v>
      </c>
      <c r="I7" s="18">
        <f>E7*F7</f>
        <v>0</v>
      </c>
      <c r="J7" s="18">
        <f>H7+I7</f>
        <v>0</v>
      </c>
    </row>
    <row r="8" spans="1:10" ht="30">
      <c r="A8" s="5">
        <v>4</v>
      </c>
      <c r="B8" s="6" t="s">
        <v>65</v>
      </c>
      <c r="C8" s="5" t="s">
        <v>149</v>
      </c>
      <c r="D8" s="21" t="s">
        <v>67</v>
      </c>
      <c r="E8" s="5">
        <v>200</v>
      </c>
      <c r="F8" s="9"/>
      <c r="G8" s="10">
        <v>0.05</v>
      </c>
      <c r="H8" s="9">
        <f>E8*F8*G8</f>
        <v>0</v>
      </c>
      <c r="I8" s="18">
        <f>E8*F8</f>
        <v>0</v>
      </c>
      <c r="J8" s="18">
        <f>H8+I8</f>
        <v>0</v>
      </c>
    </row>
    <row r="9" spans="1:10" ht="30">
      <c r="A9" s="5">
        <v>5</v>
      </c>
      <c r="B9" s="6" t="s">
        <v>66</v>
      </c>
      <c r="C9" s="5" t="s">
        <v>149</v>
      </c>
      <c r="D9" s="21" t="s">
        <v>67</v>
      </c>
      <c r="E9" s="5">
        <v>100</v>
      </c>
      <c r="F9" s="9"/>
      <c r="G9" s="10">
        <v>0.05</v>
      </c>
      <c r="H9" s="9">
        <f>E9*F9*G9</f>
        <v>0</v>
      </c>
      <c r="I9" s="18">
        <f>E9*F9</f>
        <v>0</v>
      </c>
      <c r="J9" s="18">
        <f>H9+I9</f>
        <v>0</v>
      </c>
    </row>
    <row r="10" spans="1:10" ht="15">
      <c r="A10" s="5"/>
      <c r="B10" s="5"/>
      <c r="C10" s="5"/>
      <c r="D10" s="5"/>
      <c r="E10" s="5"/>
      <c r="F10" s="9"/>
      <c r="G10" s="10"/>
      <c r="H10" s="9"/>
      <c r="I10" s="18">
        <f>SUM(I5:I9)</f>
        <v>0</v>
      </c>
      <c r="J10" s="18"/>
    </row>
    <row r="11" spans="1:10" ht="15">
      <c r="A11" s="5"/>
      <c r="B11" s="5"/>
      <c r="C11" s="5"/>
      <c r="D11" s="5"/>
      <c r="E11" s="5"/>
      <c r="F11" s="9"/>
      <c r="G11" s="10"/>
      <c r="H11" s="9"/>
      <c r="I11" s="19" t="s">
        <v>80</v>
      </c>
      <c r="J11" s="19">
        <f>SUM(J5:J10)</f>
        <v>0</v>
      </c>
    </row>
    <row r="12" spans="6:10" ht="15">
      <c r="F12" s="2"/>
      <c r="G12" s="3"/>
      <c r="H12" s="2"/>
      <c r="I12" s="2"/>
      <c r="J12" s="2"/>
    </row>
    <row r="13" spans="6:10" ht="15">
      <c r="F13" s="2"/>
      <c r="G13" s="3"/>
      <c r="H13" s="2"/>
      <c r="I13" s="2"/>
      <c r="J13" s="2"/>
    </row>
    <row r="14" spans="6:10" ht="15">
      <c r="F14" s="2"/>
      <c r="G14" s="3"/>
      <c r="H14" s="2"/>
      <c r="I14" s="2"/>
      <c r="J14" s="2"/>
    </row>
    <row r="15" spans="6:10" ht="15">
      <c r="F15" s="2"/>
      <c r="G15" s="3"/>
      <c r="H15" s="2"/>
      <c r="I15" s="2"/>
      <c r="J15" s="2"/>
    </row>
    <row r="16" spans="6:10" ht="15">
      <c r="F16" s="2"/>
      <c r="G16" s="3"/>
      <c r="H16" s="2"/>
      <c r="I16" s="2"/>
      <c r="J16" s="2"/>
    </row>
    <row r="17" spans="6:10" ht="15">
      <c r="F17" s="2"/>
      <c r="G17" s="3"/>
      <c r="H17" s="2"/>
      <c r="I17" s="2"/>
      <c r="J17" s="2"/>
    </row>
    <row r="18" spans="6:10" ht="15">
      <c r="F18" s="2"/>
      <c r="G18" s="3"/>
      <c r="H18" s="2"/>
      <c r="I18" s="2"/>
      <c r="J18" s="2"/>
    </row>
    <row r="19" spans="6:10" ht="15">
      <c r="F19" s="2"/>
      <c r="G19" s="3"/>
      <c r="H19" s="2"/>
      <c r="I19" s="2"/>
      <c r="J19" s="2"/>
    </row>
    <row r="20" spans="6:10" ht="15">
      <c r="F20" s="2"/>
      <c r="G20" s="3"/>
      <c r="H20" s="2"/>
      <c r="I20" s="2"/>
      <c r="J20" s="2"/>
    </row>
    <row r="21" spans="6:10" ht="15">
      <c r="F21" s="2"/>
      <c r="G21" s="3"/>
      <c r="H21" s="2"/>
      <c r="I21" s="2"/>
      <c r="J21" s="2"/>
    </row>
  </sheetData>
  <sheetProtection/>
  <mergeCells count="1">
    <mergeCell ref="A2:J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J83"/>
  <sheetViews>
    <sheetView zoomScalePageLayoutView="0" workbookViewId="0" topLeftCell="A1">
      <selection activeCell="B24" sqref="B24"/>
    </sheetView>
  </sheetViews>
  <sheetFormatPr defaultColWidth="8.796875" defaultRowHeight="14.25"/>
  <cols>
    <col min="1" max="1" width="4" style="0" bestFit="1" customWidth="1"/>
    <col min="2" max="2" width="53.19921875" style="0" customWidth="1"/>
    <col min="3" max="3" width="9.59765625" style="0" customWidth="1"/>
    <col min="4" max="4" width="4.19921875" style="0" customWidth="1"/>
    <col min="5" max="5" width="5.19921875" style="0" customWidth="1"/>
    <col min="6" max="6" width="9.09765625" style="0" bestFit="1" customWidth="1"/>
    <col min="7" max="7" width="6.3984375" style="0" customWidth="1"/>
    <col min="8" max="8" width="9.09765625" style="0" bestFit="1" customWidth="1"/>
    <col min="9" max="10" width="9.5" style="0" bestFit="1" customWidth="1"/>
  </cols>
  <sheetData>
    <row r="2" spans="1:10" ht="45.75" customHeight="1">
      <c r="A2" s="31" t="s">
        <v>289</v>
      </c>
      <c r="B2" s="31"/>
      <c r="C2" s="31"/>
      <c r="D2" s="31"/>
      <c r="E2" s="31"/>
      <c r="F2" s="31"/>
      <c r="G2" s="31"/>
      <c r="H2" s="31"/>
      <c r="I2" s="31"/>
      <c r="J2" s="31"/>
    </row>
    <row r="3" spans="1:10" ht="82.5" customHeight="1">
      <c r="A3" s="5" t="s">
        <v>0</v>
      </c>
      <c r="B3" s="6" t="s">
        <v>1</v>
      </c>
      <c r="C3" s="7" t="s">
        <v>2</v>
      </c>
      <c r="D3" s="7" t="s">
        <v>3</v>
      </c>
      <c r="E3" s="7" t="s">
        <v>9</v>
      </c>
      <c r="F3" s="7" t="s">
        <v>4</v>
      </c>
      <c r="G3" s="7" t="s">
        <v>5</v>
      </c>
      <c r="H3" s="7" t="s">
        <v>6</v>
      </c>
      <c r="I3" s="7" t="s">
        <v>7</v>
      </c>
      <c r="J3" s="7" t="s">
        <v>8</v>
      </c>
    </row>
    <row r="4" spans="1:10" ht="18.75" customHeight="1">
      <c r="A4" s="8">
        <v>1</v>
      </c>
      <c r="B4" s="8">
        <v>2</v>
      </c>
      <c r="C4" s="8">
        <v>3</v>
      </c>
      <c r="D4" s="8">
        <v>4</v>
      </c>
      <c r="E4" s="8">
        <v>5</v>
      </c>
      <c r="F4" s="8">
        <v>6</v>
      </c>
      <c r="G4" s="8">
        <v>7</v>
      </c>
      <c r="H4" s="8">
        <v>8</v>
      </c>
      <c r="I4" s="8">
        <v>9</v>
      </c>
      <c r="J4" s="8">
        <v>10</v>
      </c>
    </row>
    <row r="5" spans="1:10" ht="20.25" customHeight="1">
      <c r="A5" s="5">
        <v>1</v>
      </c>
      <c r="B5" s="6" t="s">
        <v>269</v>
      </c>
      <c r="C5" s="5" t="s">
        <v>69</v>
      </c>
      <c r="D5" s="5" t="s">
        <v>58</v>
      </c>
      <c r="E5" s="13">
        <v>150</v>
      </c>
      <c r="F5" s="14">
        <v>13.48</v>
      </c>
      <c r="G5" s="10">
        <v>0.05</v>
      </c>
      <c r="H5" s="18">
        <f aca="true" t="shared" si="0" ref="H5:H18">E5*F5*G5</f>
        <v>101.10000000000001</v>
      </c>
      <c r="I5" s="18">
        <f aca="true" t="shared" si="1" ref="I5:I18">E5*F5</f>
        <v>2022</v>
      </c>
      <c r="J5" s="18">
        <f aca="true" t="shared" si="2" ref="J5:J18">H5+I5</f>
        <v>2123.1</v>
      </c>
    </row>
    <row r="6" spans="1:10" ht="18" customHeight="1">
      <c r="A6" s="5">
        <v>2</v>
      </c>
      <c r="B6" s="5" t="s">
        <v>268</v>
      </c>
      <c r="C6" s="5" t="s">
        <v>69</v>
      </c>
      <c r="D6" s="5" t="s">
        <v>58</v>
      </c>
      <c r="E6" s="5">
        <v>40</v>
      </c>
      <c r="F6" s="5">
        <v>9.32</v>
      </c>
      <c r="G6" s="10">
        <v>0.05</v>
      </c>
      <c r="H6" s="18">
        <f t="shared" si="0"/>
        <v>18.64</v>
      </c>
      <c r="I6" s="18">
        <f t="shared" si="1"/>
        <v>372.8</v>
      </c>
      <c r="J6" s="18">
        <f t="shared" si="2"/>
        <v>391.44</v>
      </c>
    </row>
    <row r="7" spans="1:10" ht="29.25" customHeight="1">
      <c r="A7" s="5">
        <v>3</v>
      </c>
      <c r="B7" s="6" t="s">
        <v>290</v>
      </c>
      <c r="C7" s="5" t="s">
        <v>69</v>
      </c>
      <c r="D7" s="5" t="s">
        <v>58</v>
      </c>
      <c r="E7" s="5">
        <v>100</v>
      </c>
      <c r="F7" s="5">
        <v>11.88</v>
      </c>
      <c r="G7" s="10">
        <v>0.05</v>
      </c>
      <c r="H7" s="18">
        <f t="shared" si="0"/>
        <v>59.400000000000006</v>
      </c>
      <c r="I7" s="18">
        <f t="shared" si="1"/>
        <v>1188</v>
      </c>
      <c r="J7" s="18">
        <f t="shared" si="2"/>
        <v>1247.4</v>
      </c>
    </row>
    <row r="8" spans="1:10" ht="17.25" customHeight="1">
      <c r="A8" s="5">
        <v>4</v>
      </c>
      <c r="B8" s="6" t="s">
        <v>270</v>
      </c>
      <c r="C8" s="5" t="s">
        <v>69</v>
      </c>
      <c r="D8" s="5" t="s">
        <v>58</v>
      </c>
      <c r="E8" s="5">
        <v>10</v>
      </c>
      <c r="F8" s="5">
        <v>11.22</v>
      </c>
      <c r="G8" s="10">
        <v>0.05</v>
      </c>
      <c r="H8" s="18">
        <f t="shared" si="0"/>
        <v>5.61</v>
      </c>
      <c r="I8" s="18">
        <f t="shared" si="1"/>
        <v>112.2</v>
      </c>
      <c r="J8" s="18">
        <f t="shared" si="2"/>
        <v>117.81</v>
      </c>
    </row>
    <row r="9" spans="1:10" ht="15">
      <c r="A9" s="5">
        <v>5</v>
      </c>
      <c r="B9" s="5" t="s">
        <v>68</v>
      </c>
      <c r="C9" s="5" t="s">
        <v>150</v>
      </c>
      <c r="D9" s="5" t="s">
        <v>58</v>
      </c>
      <c r="E9" s="5">
        <v>110</v>
      </c>
      <c r="F9" s="5">
        <v>8.76</v>
      </c>
      <c r="G9" s="24">
        <v>0.05</v>
      </c>
      <c r="H9" s="18">
        <f t="shared" si="0"/>
        <v>48.18000000000001</v>
      </c>
      <c r="I9" s="18">
        <f t="shared" si="1"/>
        <v>963.6</v>
      </c>
      <c r="J9" s="18">
        <f t="shared" si="2"/>
        <v>1011.78</v>
      </c>
    </row>
    <row r="10" spans="1:10" ht="15" customHeight="1">
      <c r="A10" s="5">
        <v>6</v>
      </c>
      <c r="B10" s="6" t="s">
        <v>271</v>
      </c>
      <c r="C10" s="5" t="s">
        <v>150</v>
      </c>
      <c r="D10" s="5" t="s">
        <v>58</v>
      </c>
      <c r="E10" s="5">
        <v>10</v>
      </c>
      <c r="F10" s="5">
        <v>15.28</v>
      </c>
      <c r="G10" s="24">
        <v>0.05</v>
      </c>
      <c r="H10" s="18">
        <f t="shared" si="0"/>
        <v>7.64</v>
      </c>
      <c r="I10" s="18">
        <f t="shared" si="1"/>
        <v>152.79999999999998</v>
      </c>
      <c r="J10" s="18">
        <f t="shared" si="2"/>
        <v>160.43999999999997</v>
      </c>
    </row>
    <row r="11" spans="1:10" ht="30">
      <c r="A11" s="5">
        <v>7</v>
      </c>
      <c r="B11" s="6" t="s">
        <v>291</v>
      </c>
      <c r="C11" s="5" t="s">
        <v>150</v>
      </c>
      <c r="D11" s="5" t="s">
        <v>58</v>
      </c>
      <c r="E11" s="5">
        <v>10</v>
      </c>
      <c r="F11" s="5">
        <v>13.7</v>
      </c>
      <c r="G11" s="24">
        <v>0.05</v>
      </c>
      <c r="H11" s="18">
        <f t="shared" si="0"/>
        <v>6.8500000000000005</v>
      </c>
      <c r="I11" s="18">
        <f t="shared" si="1"/>
        <v>137</v>
      </c>
      <c r="J11" s="18">
        <f t="shared" si="2"/>
        <v>143.85</v>
      </c>
    </row>
    <row r="12" spans="1:10" ht="19.5" customHeight="1">
      <c r="A12" s="5">
        <v>8</v>
      </c>
      <c r="B12" s="6" t="s">
        <v>272</v>
      </c>
      <c r="C12" s="5" t="s">
        <v>150</v>
      </c>
      <c r="D12" s="5" t="s">
        <v>58</v>
      </c>
      <c r="E12" s="5">
        <v>50</v>
      </c>
      <c r="F12" s="5">
        <v>13.7</v>
      </c>
      <c r="G12" s="24">
        <v>0.05</v>
      </c>
      <c r="H12" s="18">
        <f t="shared" si="0"/>
        <v>34.25</v>
      </c>
      <c r="I12" s="18">
        <f t="shared" si="1"/>
        <v>685</v>
      </c>
      <c r="J12" s="18">
        <f t="shared" si="2"/>
        <v>719.25</v>
      </c>
    </row>
    <row r="13" spans="1:10" ht="20.25" customHeight="1">
      <c r="A13" s="5">
        <v>9</v>
      </c>
      <c r="B13" s="6" t="s">
        <v>273</v>
      </c>
      <c r="C13" s="5" t="s">
        <v>150</v>
      </c>
      <c r="D13" s="5" t="s">
        <v>58</v>
      </c>
      <c r="E13" s="5">
        <v>300</v>
      </c>
      <c r="F13" s="5">
        <v>14.16</v>
      </c>
      <c r="G13" s="24">
        <v>0.05</v>
      </c>
      <c r="H13" s="18">
        <f t="shared" si="0"/>
        <v>212.4</v>
      </c>
      <c r="I13" s="18">
        <f t="shared" si="1"/>
        <v>4248</v>
      </c>
      <c r="J13" s="18">
        <f t="shared" si="2"/>
        <v>4460.4</v>
      </c>
    </row>
    <row r="14" spans="1:10" ht="18.75" customHeight="1">
      <c r="A14" s="5">
        <v>10</v>
      </c>
      <c r="B14" s="6" t="s">
        <v>274</v>
      </c>
      <c r="C14" s="5" t="s">
        <v>150</v>
      </c>
      <c r="D14" s="5" t="s">
        <v>58</v>
      </c>
      <c r="E14" s="5">
        <v>400</v>
      </c>
      <c r="F14" s="5">
        <v>12.65</v>
      </c>
      <c r="G14" s="24">
        <v>0.05</v>
      </c>
      <c r="H14" s="18">
        <f t="shared" si="0"/>
        <v>253</v>
      </c>
      <c r="I14" s="18">
        <f t="shared" si="1"/>
        <v>5060</v>
      </c>
      <c r="J14" s="18">
        <f t="shared" si="2"/>
        <v>5313</v>
      </c>
    </row>
    <row r="15" spans="1:10" ht="30">
      <c r="A15" s="5">
        <v>11</v>
      </c>
      <c r="B15" s="6" t="s">
        <v>275</v>
      </c>
      <c r="C15" s="5" t="s">
        <v>150</v>
      </c>
      <c r="D15" s="5" t="s">
        <v>58</v>
      </c>
      <c r="E15" s="5">
        <v>25</v>
      </c>
      <c r="F15" s="5">
        <v>12.87</v>
      </c>
      <c r="G15" s="24">
        <v>0.05</v>
      </c>
      <c r="H15" s="18">
        <f t="shared" si="0"/>
        <v>16.087500000000002</v>
      </c>
      <c r="I15" s="18">
        <f t="shared" si="1"/>
        <v>321.75</v>
      </c>
      <c r="J15" s="18">
        <f t="shared" si="2"/>
        <v>337.8375</v>
      </c>
    </row>
    <row r="16" spans="1:10" ht="30">
      <c r="A16" s="5">
        <v>12</v>
      </c>
      <c r="B16" s="28" t="s">
        <v>276</v>
      </c>
      <c r="C16" s="5" t="s">
        <v>150</v>
      </c>
      <c r="D16" s="5" t="s">
        <v>58</v>
      </c>
      <c r="E16" s="5">
        <v>40</v>
      </c>
      <c r="F16" s="5">
        <v>11.7</v>
      </c>
      <c r="G16" s="24">
        <v>0.05</v>
      </c>
      <c r="H16" s="18">
        <f t="shared" si="0"/>
        <v>23.400000000000002</v>
      </c>
      <c r="I16" s="18">
        <f t="shared" si="1"/>
        <v>468</v>
      </c>
      <c r="J16" s="18">
        <f t="shared" si="2"/>
        <v>491.4</v>
      </c>
    </row>
    <row r="17" spans="1:10" ht="30">
      <c r="A17" s="5">
        <v>13</v>
      </c>
      <c r="B17" s="6" t="s">
        <v>292</v>
      </c>
      <c r="C17" s="5" t="s">
        <v>150</v>
      </c>
      <c r="D17" s="5" t="s">
        <v>58</v>
      </c>
      <c r="E17" s="5">
        <v>50</v>
      </c>
      <c r="F17" s="5">
        <v>12.87</v>
      </c>
      <c r="G17" s="24">
        <v>0.05</v>
      </c>
      <c r="H17" s="18">
        <f t="shared" si="0"/>
        <v>32.175000000000004</v>
      </c>
      <c r="I17" s="18">
        <f t="shared" si="1"/>
        <v>643.5</v>
      </c>
      <c r="J17" s="18">
        <f t="shared" si="2"/>
        <v>675.675</v>
      </c>
    </row>
    <row r="18" spans="1:10" ht="15">
      <c r="A18" s="5">
        <v>14</v>
      </c>
      <c r="B18" s="5" t="s">
        <v>261</v>
      </c>
      <c r="C18" s="5" t="s">
        <v>150</v>
      </c>
      <c r="D18" s="5" t="s">
        <v>58</v>
      </c>
      <c r="E18" s="12">
        <v>25</v>
      </c>
      <c r="F18" s="25">
        <v>12.65</v>
      </c>
      <c r="G18" s="24">
        <v>0.05</v>
      </c>
      <c r="H18" s="18">
        <f t="shared" si="0"/>
        <v>15.8125</v>
      </c>
      <c r="I18" s="18">
        <f t="shared" si="1"/>
        <v>316.25</v>
      </c>
      <c r="J18" s="18">
        <f t="shared" si="2"/>
        <v>332.0625</v>
      </c>
    </row>
    <row r="19" spans="1:10" ht="15">
      <c r="A19" s="5"/>
      <c r="B19" s="5"/>
      <c r="C19" s="5"/>
      <c r="D19" s="5"/>
      <c r="E19" s="5"/>
      <c r="F19" s="5"/>
      <c r="G19" s="5"/>
      <c r="H19" s="18"/>
      <c r="I19" s="18">
        <f>SUM(I5:I18)</f>
        <v>16690.9</v>
      </c>
      <c r="J19" s="18"/>
    </row>
    <row r="20" spans="1:10" ht="15">
      <c r="A20" s="5"/>
      <c r="B20" s="5"/>
      <c r="C20" s="5"/>
      <c r="D20" s="5"/>
      <c r="E20" s="5"/>
      <c r="F20" s="5"/>
      <c r="G20" s="5"/>
      <c r="H20" s="18"/>
      <c r="I20" s="19" t="s">
        <v>80</v>
      </c>
      <c r="J20" s="19">
        <f>SUM(J5:J19)</f>
        <v>17525.445</v>
      </c>
    </row>
    <row r="21" spans="1:10" ht="1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ht="1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ht="1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ht="1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ht="1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ht="1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ht="1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ht="15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ht="1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ht="15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ht="15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ht="15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ht="1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ht="1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ht="1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ht="1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1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ht="1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ht="1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ht="1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ht="1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ht="15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ht="15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ht="1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ht="1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ht="1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ht="1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ht="1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ht="15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ht="15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ht="15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ht="15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ht="15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ht="15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ht="15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ht="15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ht="15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ht="15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ht="15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ht="15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ht="15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spans="1:10" ht="15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ht="15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spans="1:10" ht="15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 ht="15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ht="15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ht="15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 ht="15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 ht="1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ht="15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 ht="15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ht="15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ht="15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ht="15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ht="15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ht="15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pans="1:10" ht="15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spans="1:10" ht="15">
      <c r="A82" s="1"/>
      <c r="B82" s="1"/>
      <c r="C82" s="1"/>
      <c r="D82" s="1"/>
      <c r="E82" s="1"/>
      <c r="F82" s="1"/>
      <c r="G82" s="1"/>
      <c r="H82" s="1"/>
      <c r="I82" s="1"/>
      <c r="J82" s="1"/>
    </row>
    <row r="83" spans="1:10" ht="15">
      <c r="A83" s="1"/>
      <c r="B83" s="1"/>
      <c r="C83" s="1"/>
      <c r="D83" s="1"/>
      <c r="E83" s="1"/>
      <c r="F83" s="1"/>
      <c r="G83" s="1"/>
      <c r="H83" s="1"/>
      <c r="I83" s="1"/>
      <c r="J83" s="1"/>
    </row>
  </sheetData>
  <sheetProtection/>
  <mergeCells count="1">
    <mergeCell ref="A2:J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Sylwia Jabłońska</cp:lastModifiedBy>
  <cp:lastPrinted>2019-11-12T14:31:00Z</cp:lastPrinted>
  <dcterms:created xsi:type="dcterms:W3CDTF">2016-11-09T12:53:40Z</dcterms:created>
  <dcterms:modified xsi:type="dcterms:W3CDTF">2019-11-22T07:55:14Z</dcterms:modified>
  <cp:category/>
  <cp:version/>
  <cp:contentType/>
  <cp:contentStatus/>
</cp:coreProperties>
</file>