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80" tabRatio="823" activeTab="0"/>
  </bookViews>
  <sheets>
    <sheet name="PRZETWORY, PRZYPRAWY, WODA I SŁ" sheetId="1" r:id="rId1"/>
    <sheet name="ARTYKUŁY SYPKIE" sheetId="2" r:id="rId2"/>
  </sheets>
  <definedNames/>
  <calcPr fullCalcOnLoad="1"/>
</workbook>
</file>

<file path=xl/sharedStrings.xml><?xml version="1.0" encoding="utf-8"?>
<sst xmlns="http://schemas.openxmlformats.org/spreadsheetml/2006/main" count="448" uniqueCount="210">
  <si>
    <t>L.p.</t>
  </si>
  <si>
    <t>Nazwa artykułu podanego w treści. Nazwy pochodzenia art.. Nie są bezwzględnie obowiązujące, doposzcza się art.. Równoważne jakością lub lepsze.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</si>
  <si>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</si>
  <si>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</si>
  <si>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</si>
  <si>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</si>
  <si>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</si>
  <si>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</si>
  <si>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</si>
  <si>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</si>
  <si>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</si>
  <si>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</si>
  <si>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</si>
  <si>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</si>
  <si>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</si>
  <si>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</si>
  <si>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</si>
  <si>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</si>
  <si>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</si>
  <si>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</si>
  <si>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</si>
  <si>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</si>
  <si>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</si>
  <si>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15332230-3</t>
  </si>
  <si>
    <t>15800000-6</t>
  </si>
  <si>
    <t>15871273-8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</si>
  <si>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</si>
  <si>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</si>
  <si>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</si>
  <si>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</si>
  <si>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</si>
  <si>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</si>
  <si>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</si>
  <si>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</si>
  <si>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</si>
  <si>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</si>
  <si>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</si>
  <si>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</si>
  <si>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</si>
  <si>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</si>
  <si>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</si>
  <si>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</si>
  <si>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</si>
  <si>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</si>
  <si>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</si>
  <si>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</si>
  <si>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</si>
  <si>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</si>
  <si>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15511000-3</t>
  </si>
  <si>
    <t xml:space="preserve"> </t>
  </si>
  <si>
    <t>Razem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</si>
  <si>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</si>
  <si>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</si>
  <si>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</si>
  <si>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</si>
  <si>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</si>
  <si>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</si>
  <si>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</si>
  <si>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</si>
  <si>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</si>
  <si>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</si>
  <si>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Ananas w puszce op.410g</t>
  </si>
  <si>
    <t>15332400-8</t>
  </si>
  <si>
    <t>15872000-1</t>
  </si>
  <si>
    <t>Bazylia op.10g (typ Kamis lub równoważne)</t>
  </si>
  <si>
    <t>Brzoskwinie w puszcze op.850g</t>
  </si>
  <si>
    <t>03222332-9</t>
  </si>
  <si>
    <t>Budyń waniliowy bez dodatku cukru 35g (typ Winiary)</t>
  </si>
  <si>
    <t>Biszkopty bezcukrowe op.100g (typu Mamut)</t>
  </si>
  <si>
    <t>Chrupki kukurydziane op.50g-150g</t>
  </si>
  <si>
    <t>Chrzan śmietankowy op.170g</t>
  </si>
  <si>
    <t>Chrzan tarty op.170g</t>
  </si>
  <si>
    <t>Cukierki - galaretka owocowa</t>
  </si>
  <si>
    <t>15842310-8</t>
  </si>
  <si>
    <t>15842300-5</t>
  </si>
  <si>
    <t>Cynamon op.20g (typu Kamis lub równoważne)</t>
  </si>
  <si>
    <t>Czekoladki op.250g (typu Merci lub równoważne)</t>
  </si>
  <si>
    <t>15833000-6</t>
  </si>
  <si>
    <t>Deser sojowy op.125g</t>
  </si>
  <si>
    <t>15833110-0</t>
  </si>
  <si>
    <t>Dżem 100% zowoców Dzika Róża (typu Łowicz)</t>
  </si>
  <si>
    <t>Dżem 100%z owoców Czarny Bez (typu Łowicz)</t>
  </si>
  <si>
    <t>Dżem 100% z owoców Rokitnik ( typu Łowicz)</t>
  </si>
  <si>
    <t>Drożdże op.100g</t>
  </si>
  <si>
    <t>Groszek konserwowy op.400g</t>
  </si>
  <si>
    <t>Grzanki op.500g</t>
  </si>
  <si>
    <t>Herbata granulowana op.100g (typu Lipton lub równoważne)</t>
  </si>
  <si>
    <t>Herbata Dzika Róża op.70g (typu Herbapol)</t>
  </si>
  <si>
    <t>Herbata Malina op.50g (typu Herbapol)</t>
  </si>
  <si>
    <t>Herbata Żurawina op.50g (typu Herbapol)</t>
  </si>
  <si>
    <t>Herbata Malina op.40g (typu Vitax)</t>
  </si>
  <si>
    <t>Imbir op.15g (typu kamis lub równoważne)</t>
  </si>
  <si>
    <t>Jogurt naturalny bez laktozy op.150g</t>
  </si>
  <si>
    <t>15553000-9</t>
  </si>
  <si>
    <t>Ketchup op.400g (typu Mosso)</t>
  </si>
  <si>
    <t>Kukurydza konserwowa op.400g</t>
  </si>
  <si>
    <t>Kurkuma op.20g (typu Kamis lub równoważne)</t>
  </si>
  <si>
    <t>Liście laurowe op.6g (typu kamis lub równoważne)</t>
  </si>
  <si>
    <t>Lubczyk op.10g (typu kamis lub równoważne)</t>
  </si>
  <si>
    <t>Majeranek op.9g (typu Kamis lub równoważne)</t>
  </si>
  <si>
    <t>Majonez op.250g (typu Mosso lub równoważne)</t>
  </si>
  <si>
    <t>Majonez op.400g (typu Mosso lub równoważne)</t>
  </si>
  <si>
    <t>Masło bez laktozy o zawartości 82% tłuszczu op.200g</t>
  </si>
  <si>
    <t>Miód pszczeli nektarowy wielokwiatowy op.1kg</t>
  </si>
  <si>
    <t>Miód pszczeli nektarowy wielokwiatowy op.400g</t>
  </si>
  <si>
    <t>Mleko kokosowe op.750ml</t>
  </si>
  <si>
    <t>Mleko migdałowe op.1l</t>
  </si>
  <si>
    <t>Mleko sojowe op.1l</t>
  </si>
  <si>
    <t>Napój ryżowy op.1l</t>
  </si>
  <si>
    <t>15872300-4</t>
  </si>
  <si>
    <t>Papryka ostra mielona op.20g (typu Kamis lub równoważne)</t>
  </si>
  <si>
    <t>Papryka słodka mielona op.20g ( typu Kamis lub równoważne)</t>
  </si>
  <si>
    <t>15872100-2</t>
  </si>
  <si>
    <t>15331423-8</t>
  </si>
  <si>
    <t xml:space="preserve">Powidła śliwkowe o zaw. Cukru do 15% w 100g </t>
  </si>
  <si>
    <t>15331425-2</t>
  </si>
  <si>
    <t>Przecier pomidorowy op. 500ml (typu Łowicz lub równoważne)</t>
  </si>
  <si>
    <t>Ptasie mleczko op.380g (typu Wedel lub równoważne)</t>
  </si>
  <si>
    <t>15842200-4</t>
  </si>
  <si>
    <t>Rafaello op.230g ( typu Ferrero Rocher lub równoważne)</t>
  </si>
  <si>
    <t>Serek wiejski bez laktozy op.200g</t>
  </si>
  <si>
    <t>Suszone pomidory w oleju op.280g</t>
  </si>
  <si>
    <t>Tymianek op.10g (typu Kamis lub równoważne)</t>
  </si>
  <si>
    <t>Wafle ryżowe</t>
  </si>
  <si>
    <t>15981200-0</t>
  </si>
  <si>
    <t>15981000-8</t>
  </si>
  <si>
    <t>Ziele angielskie op.15g (typu Kamis lub równoważne)</t>
  </si>
  <si>
    <t>1587000-7</t>
  </si>
  <si>
    <t>Szczaw konserwowy op.450g</t>
  </si>
  <si>
    <t>Herbatniki zbożowe op.300</t>
  </si>
  <si>
    <t>Makaron penne op.400g (typu Lubella)</t>
  </si>
  <si>
    <t>Makaron bez glutenu świderki op.05-1kg</t>
  </si>
  <si>
    <t>Makaron kolorowy op.05-1kg (typu Lubella lub równoważne)</t>
  </si>
  <si>
    <t>Makaron w kształcie ryżu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</si>
  <si>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</si>
  <si>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</si>
  <si>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</si>
  <si>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</si>
  <si>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</si>
  <si>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</si>
  <si>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</si>
  <si>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</si>
  <si>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Musli baton cherry op.35g (typu Nestle)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</si>
  <si>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</si>
  <si>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</si>
  <si>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</si>
  <si>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</si>
  <si>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</si>
  <si>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</si>
  <si>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</si>
  <si>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</si>
  <si>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</si>
  <si>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</si>
  <si>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</si>
  <si>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Ouinoa op.200g (typu Risana)</t>
  </si>
  <si>
    <t>Sól sodowo-potasowa op.05-1kg</t>
  </si>
  <si>
    <t>Soczewica zielona op.350g.(typu Sante)</t>
  </si>
  <si>
    <t>Zacierki op.250g</t>
  </si>
  <si>
    <t>Mąka jaglana op.500g</t>
  </si>
  <si>
    <t>Makaron bez glutenu nitki op.0,5-1kg</t>
  </si>
  <si>
    <t>Poz. 1 FORMULARZ ASORTYMENTOWY -ARTYKUŁY SYPKIE</t>
  </si>
  <si>
    <t>Pomidory krojone bez skóry w puszcze op.400g</t>
  </si>
  <si>
    <t>Batony zbożowe 40g (typu Nestle musli , truskawkowe)</t>
  </si>
  <si>
    <t>Ciasteczka bezglutenowe  op.150g (typu Balviten)</t>
  </si>
  <si>
    <t>Herbatniki bez glutenu op.125g   (typu  Marian Schar)</t>
  </si>
  <si>
    <t>Płatki kukurydziane żytnie op.250g (typu Corn flakes)</t>
  </si>
  <si>
    <t>Budyń śmietankowy bez dodatku cukru op.35g (typu Kamis)</t>
  </si>
  <si>
    <t>Cukierki-galaretka w czekoladzie(typu Mieszanka Krakowska)</t>
  </si>
  <si>
    <t>Curry op.20g (typu Kamis lub równoważne)</t>
  </si>
  <si>
    <t>Herbata  Raspberry op.50g ( typu Teekanne )</t>
  </si>
  <si>
    <t>Herbata Jeżyna op.40g (typu Vitax)</t>
  </si>
  <si>
    <t>Kisiel bez dodatku cukru op.77g (typu Winiary lub równoważne)</t>
  </si>
  <si>
    <t>Kolendra op.10g ( typu Kamis)</t>
  </si>
  <si>
    <t>Gałka muszkatułowa mielon a op.10g (typu Kamis lub równowa)</t>
  </si>
  <si>
    <t xml:space="preserve">Herbata owocowa naturalna op50g (bez aspartamu bez hibiskusa) </t>
  </si>
  <si>
    <t>Koncentrat pomidorowy 30% op.1kg(typu Łowicz lub równoważne)</t>
  </si>
  <si>
    <t>Koncentrat pomidorowy 30% op.200g(typu Łowicz lub równoważne)</t>
  </si>
  <si>
    <t>Musztarda stołowa op.190g (typu Kamis lub równoważne)</t>
  </si>
  <si>
    <t>Olej rzepakowy op.1l (typu Kujawski tłoczony na ciepło)</t>
  </si>
  <si>
    <t>Olej rzepakowy op.1l (typu Kujawski tłoczony na zimno0</t>
  </si>
  <si>
    <t>Oregano op.10g (typu Kamis lub równoważne)</t>
  </si>
  <si>
    <t>Pieprz czarny mielony op.20g (typu Kamis lub równoważne)</t>
  </si>
  <si>
    <t xml:space="preserve">Przyprawa do gulaszu bez glutaminianu sodu op.25g (typu Kamis lub równoważne) </t>
  </si>
  <si>
    <t>Przyprawa do kurczaka złocista bez glutaminianu sodu op.25g ( typu Kamis lub równoważne)</t>
  </si>
  <si>
    <t xml:space="preserve">Przyprawa do mięsa wieprzowego bez glutaminianu sodu op.20g (typu Kamis lub równoważne) </t>
  </si>
  <si>
    <t>Woda gazowana butelkowa  op.1,5l (typu Żywiec lub równoważne)</t>
  </si>
  <si>
    <t>Woda niegazowana butelkowa op. 0,5l (typu Żywiec lub równoważne)</t>
  </si>
  <si>
    <t>Woda niegazowana butelkowa op.1,5l ( typu Żywiec lub równoważne)</t>
  </si>
  <si>
    <t>Ciasteczka op.140g ( typu Magdalens light)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</si>
  <si>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</si>
  <si>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</si>
  <si>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</si>
  <si>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</si>
  <si>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Kawa zbożowa rozpuszczalna op.150g (typu Inka 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</si>
  <si>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</si>
  <si>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</si>
  <si>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</si>
  <si>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</si>
  <si>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</si>
  <si>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</si>
  <si>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</si>
  <si>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czekoladowe kuleczki op.250g (typu Nesguik lub równoważne))</t>
  </si>
  <si>
    <t>Płatki śniadaniowe op.500g (typu Nestle Strawberry minis)</t>
  </si>
  <si>
    <t>Ryż do Risotto op.300g (typu Halina)</t>
  </si>
  <si>
    <t>Czosnek płatki 15g (typu Kamis lub równoważne)</t>
  </si>
  <si>
    <t>1587121-0</t>
  </si>
  <si>
    <t>Makaron gwiazdki op.250g100% pszenicy durum (typu Bartolini lub równoważne</t>
  </si>
  <si>
    <t>Makaron nitki op.0,5-1kg 100% pszenicy durum (typu Lubella lub równoważne)</t>
  </si>
  <si>
    <t>Musli owocowe bez dodatku cukru op.300g (typu Sante )</t>
  </si>
  <si>
    <t>Poz.  2 FORMULARZ ASORTYMENTOWY - PRZETWORY, PRZYPRAWY, WODA I SŁODYCZE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</si>
</sst>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6">
      <selection activeCell="F9" sqref="F9"/>
    </sheetView>
  </sheetViews>
  <sheetFormatPr defaultColWidth="8.796875" defaultRowHeight="14.25"/>
  <cols>
    <col min="1" max="1" width="3.8984375" style="0" bestFit="1" customWidth="1"/>
    <col min="2" max="2" width="51.19921875" style="0" customWidth="1"/>
    <col min="3" max="3" width="10.3984375" style="0" customWidth="1"/>
    <col min="4" max="5" width="3.8984375" style="0" bestFit="1" customWidth="1"/>
    <col min="6" max="6" width="8.19921875" style="0" bestFit="1" customWidth="1"/>
    <col min="7" max="7" width="6" style="0" bestFit="1" customWidth="1"/>
    <col min="8" max="8" width="6.19921875" style="0" bestFit="1" customWidth="1"/>
    <col min="9" max="9" width="7.8984375" style="0" bestFit="1" customWidth="1"/>
  </cols>
  <sheetData>
    <row r="1" spans="1:10" ht="14.25">
      <c r="A1" s="27" t="s">
        <v>209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4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82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10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60" customHeight="1">
      <c r="A5" s="5"/>
      <c r="B5" s="5" t="s">
        <v>9</v>
      </c>
      <c r="C5" s="5"/>
      <c r="D5" s="5"/>
      <c r="E5" s="5"/>
      <c r="F5" s="5"/>
      <c r="G5" s="5"/>
      <c r="H5" s="5"/>
      <c r="I5" s="5"/>
      <c r="J5" s="5"/>
    </row>
    <row r="6" spans="1:10" ht="15">
      <c r="A6" s="5">
        <v>1</v>
      </c>
      <c r="B6" s="5" t="s">
        <v>61</v>
      </c>
      <c r="C6" s="5" t="s">
        <v>62</v>
      </c>
      <c r="D6" s="5" t="s">
        <v>46</v>
      </c>
      <c r="E6" s="5">
        <v>50</v>
      </c>
      <c r="F6" s="16"/>
      <c r="G6" s="10">
        <v>0.08</v>
      </c>
      <c r="H6" s="16">
        <f>E6*F6*G6</f>
        <v>0</v>
      </c>
      <c r="I6" s="16">
        <f>E6*F6</f>
        <v>0</v>
      </c>
      <c r="J6" s="16">
        <f>H6+I6</f>
        <v>0</v>
      </c>
    </row>
    <row r="7" spans="1:10" ht="15">
      <c r="A7" s="5">
        <v>2</v>
      </c>
      <c r="B7" s="5" t="s">
        <v>64</v>
      </c>
      <c r="C7" s="5" t="s">
        <v>63</v>
      </c>
      <c r="D7" s="5" t="s">
        <v>46</v>
      </c>
      <c r="E7" s="5">
        <v>140</v>
      </c>
      <c r="F7" s="16"/>
      <c r="G7" s="10">
        <v>0.23</v>
      </c>
      <c r="H7" s="16">
        <f>E7*F7*G7</f>
        <v>0</v>
      </c>
      <c r="I7" s="16">
        <f aca="true" t="shared" si="0" ref="I7:I70">E7*F7</f>
        <v>0</v>
      </c>
      <c r="J7" s="16">
        <f aca="true" t="shared" si="1" ref="J7:J70">H7+I7</f>
        <v>0</v>
      </c>
    </row>
    <row r="8" spans="1:10" ht="15">
      <c r="A8" s="5">
        <v>3</v>
      </c>
      <c r="B8" s="5" t="s">
        <v>65</v>
      </c>
      <c r="C8" s="5" t="s">
        <v>66</v>
      </c>
      <c r="D8" s="5" t="s">
        <v>46</v>
      </c>
      <c r="E8" s="5">
        <v>20</v>
      </c>
      <c r="F8" s="16"/>
      <c r="G8" s="10">
        <v>0.08</v>
      </c>
      <c r="H8" s="16">
        <f aca="true" t="shared" si="2" ref="H8:H71">E8*F8*G8</f>
        <v>0</v>
      </c>
      <c r="I8" s="16">
        <f t="shared" si="0"/>
        <v>0</v>
      </c>
      <c r="J8" s="16">
        <f t="shared" si="1"/>
        <v>0</v>
      </c>
    </row>
    <row r="9" spans="1:10" ht="15">
      <c r="A9" s="5">
        <v>4</v>
      </c>
      <c r="B9" s="5" t="s">
        <v>166</v>
      </c>
      <c r="C9" s="5" t="s">
        <v>25</v>
      </c>
      <c r="D9" s="5" t="s">
        <v>46</v>
      </c>
      <c r="E9" s="5">
        <v>50</v>
      </c>
      <c r="F9" s="16"/>
      <c r="G9" s="10">
        <v>0.05</v>
      </c>
      <c r="H9" s="16">
        <f t="shared" si="2"/>
        <v>0</v>
      </c>
      <c r="I9" s="16">
        <f t="shared" si="0"/>
        <v>0</v>
      </c>
      <c r="J9" s="16">
        <f t="shared" si="1"/>
        <v>0</v>
      </c>
    </row>
    <row r="10" spans="1:10" ht="15">
      <c r="A10" s="5">
        <v>5</v>
      </c>
      <c r="B10" s="5" t="s">
        <v>67</v>
      </c>
      <c r="C10" s="5" t="s">
        <v>25</v>
      </c>
      <c r="D10" s="5" t="s">
        <v>46</v>
      </c>
      <c r="E10" s="5">
        <v>50</v>
      </c>
      <c r="F10" s="16"/>
      <c r="G10" s="10">
        <v>0.05</v>
      </c>
      <c r="H10" s="16">
        <f t="shared" si="2"/>
        <v>0</v>
      </c>
      <c r="I10" s="16">
        <f t="shared" si="0"/>
        <v>0</v>
      </c>
      <c r="J10" s="16">
        <f t="shared" si="1"/>
        <v>0</v>
      </c>
    </row>
    <row r="11" spans="1:10" ht="15">
      <c r="A11" s="5">
        <v>6</v>
      </c>
      <c r="B11" s="5" t="s">
        <v>68</v>
      </c>
      <c r="C11" s="5" t="s">
        <v>11</v>
      </c>
      <c r="D11" s="5" t="s">
        <v>46</v>
      </c>
      <c r="E11" s="5">
        <v>50</v>
      </c>
      <c r="F11" s="16"/>
      <c r="G11" s="10">
        <v>0.23</v>
      </c>
      <c r="H11" s="16">
        <f t="shared" si="2"/>
        <v>0</v>
      </c>
      <c r="I11" s="16">
        <f t="shared" si="0"/>
        <v>0</v>
      </c>
      <c r="J11" s="16">
        <f t="shared" si="1"/>
        <v>0</v>
      </c>
    </row>
    <row r="12" spans="1:10" ht="15">
      <c r="A12" s="5">
        <v>7</v>
      </c>
      <c r="B12" s="5" t="s">
        <v>69</v>
      </c>
      <c r="C12" s="5" t="s">
        <v>11</v>
      </c>
      <c r="D12" s="5" t="s">
        <v>45</v>
      </c>
      <c r="E12" s="5">
        <v>42</v>
      </c>
      <c r="F12" s="16"/>
      <c r="G12" s="10">
        <v>0.05</v>
      </c>
      <c r="H12" s="16">
        <f t="shared" si="2"/>
        <v>0</v>
      </c>
      <c r="I12" s="16">
        <f t="shared" si="0"/>
        <v>0</v>
      </c>
      <c r="J12" s="16">
        <f t="shared" si="1"/>
        <v>0</v>
      </c>
    </row>
    <row r="13" spans="1:10" ht="15">
      <c r="A13" s="5">
        <v>8</v>
      </c>
      <c r="B13" s="5" t="s">
        <v>70</v>
      </c>
      <c r="C13" s="5" t="s">
        <v>12</v>
      </c>
      <c r="D13" s="5" t="s">
        <v>46</v>
      </c>
      <c r="E13" s="5">
        <v>200</v>
      </c>
      <c r="F13" s="16"/>
      <c r="G13" s="10">
        <v>0.08</v>
      </c>
      <c r="H13" s="16">
        <f t="shared" si="2"/>
        <v>0</v>
      </c>
      <c r="I13" s="16">
        <f t="shared" si="0"/>
        <v>0</v>
      </c>
      <c r="J13" s="16">
        <f t="shared" si="1"/>
        <v>0</v>
      </c>
    </row>
    <row r="14" spans="1:10" ht="15">
      <c r="A14" s="5">
        <v>9</v>
      </c>
      <c r="B14" s="5" t="s">
        <v>71</v>
      </c>
      <c r="C14" s="5" t="s">
        <v>12</v>
      </c>
      <c r="D14" s="5" t="s">
        <v>46</v>
      </c>
      <c r="E14" s="5">
        <v>50</v>
      </c>
      <c r="F14" s="16"/>
      <c r="G14" s="10">
        <v>0.08</v>
      </c>
      <c r="H14" s="16">
        <f t="shared" si="2"/>
        <v>0</v>
      </c>
      <c r="I14" s="16">
        <f t="shared" si="0"/>
        <v>0</v>
      </c>
      <c r="J14" s="16">
        <f t="shared" si="1"/>
        <v>0</v>
      </c>
    </row>
    <row r="15" spans="1:10" ht="15">
      <c r="A15" s="5">
        <v>10</v>
      </c>
      <c r="B15" s="5" t="s">
        <v>72</v>
      </c>
      <c r="C15" s="5" t="s">
        <v>73</v>
      </c>
      <c r="D15" s="5" t="s">
        <v>45</v>
      </c>
      <c r="E15" s="5">
        <v>5</v>
      </c>
      <c r="F15" s="16"/>
      <c r="G15" s="10">
        <v>0.23</v>
      </c>
      <c r="H15" s="16">
        <f t="shared" si="2"/>
        <v>0</v>
      </c>
      <c r="I15" s="16">
        <f t="shared" si="0"/>
        <v>0</v>
      </c>
      <c r="J15" s="16">
        <f t="shared" si="1"/>
        <v>0</v>
      </c>
    </row>
    <row r="16" spans="1:10" ht="15">
      <c r="A16" s="5">
        <v>11</v>
      </c>
      <c r="B16" s="5" t="s">
        <v>167</v>
      </c>
      <c r="C16" s="5" t="s">
        <v>74</v>
      </c>
      <c r="D16" s="5" t="s">
        <v>45</v>
      </c>
      <c r="E16" s="5">
        <v>5</v>
      </c>
      <c r="F16" s="16"/>
      <c r="G16" s="10">
        <v>0.23</v>
      </c>
      <c r="H16" s="16">
        <f t="shared" si="2"/>
        <v>0</v>
      </c>
      <c r="I16" s="16">
        <f t="shared" si="0"/>
        <v>0</v>
      </c>
      <c r="J16" s="16">
        <f t="shared" si="1"/>
        <v>0</v>
      </c>
    </row>
    <row r="17" spans="1:10" ht="15">
      <c r="A17" s="5">
        <v>12</v>
      </c>
      <c r="B17" s="5" t="s">
        <v>168</v>
      </c>
      <c r="C17" s="5" t="s">
        <v>13</v>
      </c>
      <c r="D17" s="5" t="s">
        <v>46</v>
      </c>
      <c r="E17" s="5">
        <v>20</v>
      </c>
      <c r="F17" s="16"/>
      <c r="G17" s="10">
        <v>0.08</v>
      </c>
      <c r="H17" s="16">
        <f t="shared" si="2"/>
        <v>0</v>
      </c>
      <c r="I17" s="16">
        <f t="shared" si="0"/>
        <v>0</v>
      </c>
      <c r="J17" s="16">
        <f t="shared" si="1"/>
        <v>0</v>
      </c>
    </row>
    <row r="18" spans="1:10" ht="15">
      <c r="A18" s="5">
        <v>13</v>
      </c>
      <c r="B18" s="5" t="s">
        <v>75</v>
      </c>
      <c r="C18" s="5" t="s">
        <v>13</v>
      </c>
      <c r="D18" s="5" t="s">
        <v>46</v>
      </c>
      <c r="E18" s="5">
        <v>30</v>
      </c>
      <c r="F18" s="16"/>
      <c r="G18" s="10">
        <v>0.23</v>
      </c>
      <c r="H18" s="16">
        <f t="shared" si="2"/>
        <v>0</v>
      </c>
      <c r="I18" s="16">
        <f t="shared" si="0"/>
        <v>0</v>
      </c>
      <c r="J18" s="16">
        <f t="shared" si="1"/>
        <v>0</v>
      </c>
    </row>
    <row r="19" spans="1:10" ht="15">
      <c r="A19" s="5">
        <v>14</v>
      </c>
      <c r="B19" s="5" t="s">
        <v>76</v>
      </c>
      <c r="C19" s="5" t="s">
        <v>77</v>
      </c>
      <c r="D19" s="5" t="s">
        <v>46</v>
      </c>
      <c r="E19" s="5">
        <v>30</v>
      </c>
      <c r="F19" s="16"/>
      <c r="G19" s="10">
        <v>0.23</v>
      </c>
      <c r="H19" s="16">
        <f t="shared" si="2"/>
        <v>0</v>
      </c>
      <c r="I19" s="16">
        <f t="shared" si="0"/>
        <v>0</v>
      </c>
      <c r="J19" s="16">
        <f t="shared" si="1"/>
        <v>0</v>
      </c>
    </row>
    <row r="20" spans="1:10" ht="15">
      <c r="A20" s="5">
        <v>15</v>
      </c>
      <c r="B20" s="5" t="s">
        <v>78</v>
      </c>
      <c r="C20" s="5" t="s">
        <v>79</v>
      </c>
      <c r="D20" s="5" t="s">
        <v>46</v>
      </c>
      <c r="E20" s="5">
        <v>5</v>
      </c>
      <c r="F20" s="16"/>
      <c r="G20" s="10">
        <v>0.05</v>
      </c>
      <c r="H20" s="16">
        <f t="shared" si="2"/>
        <v>0</v>
      </c>
      <c r="I20" s="16">
        <f t="shared" si="0"/>
        <v>0</v>
      </c>
      <c r="J20" s="16">
        <f t="shared" si="1"/>
        <v>0</v>
      </c>
    </row>
    <row r="21" spans="1:10" ht="15">
      <c r="A21" s="5">
        <v>16</v>
      </c>
      <c r="B21" s="5" t="s">
        <v>80</v>
      </c>
      <c r="C21" s="5" t="s">
        <v>23</v>
      </c>
      <c r="D21" s="5" t="s">
        <v>46</v>
      </c>
      <c r="E21" s="5">
        <v>80</v>
      </c>
      <c r="F21" s="16"/>
      <c r="G21" s="10">
        <v>0.08</v>
      </c>
      <c r="H21" s="16">
        <f t="shared" si="2"/>
        <v>0</v>
      </c>
      <c r="I21" s="16">
        <f t="shared" si="0"/>
        <v>0</v>
      </c>
      <c r="J21" s="16">
        <f t="shared" si="1"/>
        <v>0</v>
      </c>
    </row>
    <row r="22" spans="1:10" ht="15">
      <c r="A22" s="5">
        <v>17</v>
      </c>
      <c r="B22" s="5" t="s">
        <v>81</v>
      </c>
      <c r="C22" s="5" t="s">
        <v>23</v>
      </c>
      <c r="D22" s="5" t="s">
        <v>46</v>
      </c>
      <c r="E22" s="5">
        <v>80</v>
      </c>
      <c r="F22" s="16"/>
      <c r="G22" s="10">
        <v>0.08</v>
      </c>
      <c r="H22" s="16">
        <f t="shared" si="2"/>
        <v>0</v>
      </c>
      <c r="I22" s="16">
        <f t="shared" si="0"/>
        <v>0</v>
      </c>
      <c r="J22" s="16">
        <f t="shared" si="1"/>
        <v>0</v>
      </c>
    </row>
    <row r="23" spans="1:10" ht="15">
      <c r="A23" s="5">
        <v>18</v>
      </c>
      <c r="B23" s="5" t="s">
        <v>82</v>
      </c>
      <c r="C23" s="5" t="s">
        <v>23</v>
      </c>
      <c r="D23" s="5" t="s">
        <v>46</v>
      </c>
      <c r="E23" s="5">
        <v>80</v>
      </c>
      <c r="F23" s="16"/>
      <c r="G23" s="10">
        <v>0.08</v>
      </c>
      <c r="H23" s="16">
        <f t="shared" si="2"/>
        <v>0</v>
      </c>
      <c r="I23" s="16">
        <f t="shared" si="0"/>
        <v>0</v>
      </c>
      <c r="J23" s="16">
        <f t="shared" si="1"/>
        <v>0</v>
      </c>
    </row>
    <row r="24" spans="1:10" ht="15">
      <c r="A24" s="5">
        <v>19</v>
      </c>
      <c r="B24" s="5" t="s">
        <v>83</v>
      </c>
      <c r="C24" s="5" t="s">
        <v>21</v>
      </c>
      <c r="D24" s="5" t="s">
        <v>46</v>
      </c>
      <c r="E24" s="5">
        <v>20</v>
      </c>
      <c r="F24" s="16"/>
      <c r="G24" s="10">
        <v>0.23</v>
      </c>
      <c r="H24" s="16">
        <f t="shared" si="2"/>
        <v>0</v>
      </c>
      <c r="I24" s="16">
        <f t="shared" si="0"/>
        <v>0</v>
      </c>
      <c r="J24" s="16">
        <f t="shared" si="1"/>
        <v>0</v>
      </c>
    </row>
    <row r="25" spans="1:10" ht="15">
      <c r="A25" s="5">
        <v>20</v>
      </c>
      <c r="B25" s="5" t="s">
        <v>173</v>
      </c>
      <c r="C25" s="5" t="s">
        <v>13</v>
      </c>
      <c r="D25" s="5" t="s">
        <v>46</v>
      </c>
      <c r="E25" s="5">
        <v>20</v>
      </c>
      <c r="F25" s="16"/>
      <c r="G25" s="10">
        <v>0.23</v>
      </c>
      <c r="H25" s="16">
        <f t="shared" si="2"/>
        <v>0</v>
      </c>
      <c r="I25" s="16">
        <f t="shared" si="0"/>
        <v>0</v>
      </c>
      <c r="J25" s="16">
        <f t="shared" si="1"/>
        <v>0</v>
      </c>
    </row>
    <row r="26" spans="1:10" ht="15">
      <c r="A26" s="5">
        <v>21</v>
      </c>
      <c r="B26" s="5" t="s">
        <v>84</v>
      </c>
      <c r="C26" s="5" t="s">
        <v>14</v>
      </c>
      <c r="D26" s="5" t="s">
        <v>46</v>
      </c>
      <c r="E26" s="5">
        <v>40</v>
      </c>
      <c r="F26" s="16"/>
      <c r="G26" s="10">
        <v>0.08</v>
      </c>
      <c r="H26" s="16">
        <f t="shared" si="2"/>
        <v>0</v>
      </c>
      <c r="I26" s="16">
        <f t="shared" si="0"/>
        <v>0</v>
      </c>
      <c r="J26" s="16">
        <f t="shared" si="1"/>
        <v>0</v>
      </c>
    </row>
    <row r="27" spans="1:10" ht="15">
      <c r="A27" s="5">
        <v>22</v>
      </c>
      <c r="B27" s="5" t="s">
        <v>85</v>
      </c>
      <c r="C27" s="5" t="s">
        <v>15</v>
      </c>
      <c r="D27" s="5" t="s">
        <v>46</v>
      </c>
      <c r="E27" s="5">
        <v>80</v>
      </c>
      <c r="F27" s="16"/>
      <c r="G27" s="10">
        <v>0.05</v>
      </c>
      <c r="H27" s="16">
        <f t="shared" si="2"/>
        <v>0</v>
      </c>
      <c r="I27" s="16">
        <f t="shared" si="0"/>
        <v>0</v>
      </c>
      <c r="J27" s="16">
        <f t="shared" si="1"/>
        <v>0</v>
      </c>
    </row>
    <row r="28" spans="1:10" ht="15">
      <c r="A28" s="5">
        <v>23</v>
      </c>
      <c r="B28" s="5" t="s">
        <v>86</v>
      </c>
      <c r="C28" s="5" t="s">
        <v>16</v>
      </c>
      <c r="D28" s="5" t="s">
        <v>46</v>
      </c>
      <c r="E28" s="5">
        <v>400</v>
      </c>
      <c r="F28" s="16"/>
      <c r="G28" s="10">
        <v>0.23</v>
      </c>
      <c r="H28" s="16">
        <f t="shared" si="2"/>
        <v>0</v>
      </c>
      <c r="I28" s="16">
        <f t="shared" si="0"/>
        <v>0</v>
      </c>
      <c r="J28" s="16">
        <f t="shared" si="1"/>
        <v>0</v>
      </c>
    </row>
    <row r="29" spans="1:10" ht="15">
      <c r="A29" s="5">
        <v>24</v>
      </c>
      <c r="B29" s="5" t="s">
        <v>174</v>
      </c>
      <c r="C29" s="5" t="s">
        <v>16</v>
      </c>
      <c r="D29" s="5" t="s">
        <v>46</v>
      </c>
      <c r="E29" s="5">
        <v>50</v>
      </c>
      <c r="F29" s="16"/>
      <c r="G29" s="10">
        <v>0.23</v>
      </c>
      <c r="H29" s="16">
        <f t="shared" si="2"/>
        <v>0</v>
      </c>
      <c r="I29" s="16">
        <f t="shared" si="0"/>
        <v>0</v>
      </c>
      <c r="J29" s="16">
        <f t="shared" si="1"/>
        <v>0</v>
      </c>
    </row>
    <row r="30" spans="1:10" ht="15">
      <c r="A30" s="5">
        <v>25</v>
      </c>
      <c r="B30" s="5" t="s">
        <v>169</v>
      </c>
      <c r="C30" s="5" t="s">
        <v>16</v>
      </c>
      <c r="D30" s="5" t="s">
        <v>46</v>
      </c>
      <c r="E30" s="5">
        <v>50</v>
      </c>
      <c r="F30" s="16"/>
      <c r="G30" s="10">
        <v>0.23</v>
      </c>
      <c r="H30" s="16">
        <f t="shared" si="2"/>
        <v>0</v>
      </c>
      <c r="I30" s="16">
        <f t="shared" si="0"/>
        <v>0</v>
      </c>
      <c r="J30" s="16">
        <f t="shared" si="1"/>
        <v>0</v>
      </c>
    </row>
    <row r="31" spans="1:10" ht="15">
      <c r="A31" s="5">
        <v>26</v>
      </c>
      <c r="B31" s="5" t="s">
        <v>87</v>
      </c>
      <c r="C31" s="5" t="s">
        <v>16</v>
      </c>
      <c r="D31" s="5" t="s">
        <v>46</v>
      </c>
      <c r="E31" s="5">
        <v>30</v>
      </c>
      <c r="F31" s="16"/>
      <c r="G31" s="10">
        <v>0.23</v>
      </c>
      <c r="H31" s="16">
        <f t="shared" si="2"/>
        <v>0</v>
      </c>
      <c r="I31" s="16">
        <f t="shared" si="0"/>
        <v>0</v>
      </c>
      <c r="J31" s="16">
        <f t="shared" si="1"/>
        <v>0</v>
      </c>
    </row>
    <row r="32" spans="1:10" ht="15">
      <c r="A32" s="5">
        <v>27</v>
      </c>
      <c r="B32" s="5" t="s">
        <v>88</v>
      </c>
      <c r="C32" s="5" t="s">
        <v>16</v>
      </c>
      <c r="D32" s="5" t="s">
        <v>46</v>
      </c>
      <c r="E32" s="5">
        <v>30</v>
      </c>
      <c r="F32" s="16"/>
      <c r="G32" s="10">
        <v>0.23</v>
      </c>
      <c r="H32" s="16">
        <f t="shared" si="2"/>
        <v>0</v>
      </c>
      <c r="I32" s="16">
        <f t="shared" si="0"/>
        <v>0</v>
      </c>
      <c r="J32" s="16">
        <f t="shared" si="1"/>
        <v>0</v>
      </c>
    </row>
    <row r="33" spans="1:10" ht="15">
      <c r="A33" s="5">
        <v>28</v>
      </c>
      <c r="B33" s="5" t="s">
        <v>89</v>
      </c>
      <c r="C33" s="5" t="s">
        <v>16</v>
      </c>
      <c r="D33" s="5" t="s">
        <v>46</v>
      </c>
      <c r="E33" s="5">
        <v>30</v>
      </c>
      <c r="F33" s="16"/>
      <c r="G33" s="10">
        <v>0.23</v>
      </c>
      <c r="H33" s="16">
        <f t="shared" si="2"/>
        <v>0</v>
      </c>
      <c r="I33" s="16">
        <f t="shared" si="0"/>
        <v>0</v>
      </c>
      <c r="J33" s="16">
        <f t="shared" si="1"/>
        <v>0</v>
      </c>
    </row>
    <row r="34" spans="1:10" ht="15">
      <c r="A34" s="5">
        <v>29</v>
      </c>
      <c r="B34" s="5" t="s">
        <v>90</v>
      </c>
      <c r="C34" s="5" t="s">
        <v>16</v>
      </c>
      <c r="D34" s="5" t="s">
        <v>46</v>
      </c>
      <c r="E34" s="5">
        <v>50</v>
      </c>
      <c r="F34" s="16"/>
      <c r="G34" s="10">
        <v>0.23</v>
      </c>
      <c r="H34" s="16">
        <f t="shared" si="2"/>
        <v>0</v>
      </c>
      <c r="I34" s="16">
        <f t="shared" si="0"/>
        <v>0</v>
      </c>
      <c r="J34" s="16">
        <f t="shared" si="1"/>
        <v>0</v>
      </c>
    </row>
    <row r="35" spans="1:10" ht="15">
      <c r="A35" s="5">
        <v>30</v>
      </c>
      <c r="B35" s="5" t="s">
        <v>170</v>
      </c>
      <c r="C35" s="5" t="s">
        <v>16</v>
      </c>
      <c r="D35" s="5" t="s">
        <v>46</v>
      </c>
      <c r="E35" s="5">
        <v>50</v>
      </c>
      <c r="F35" s="16"/>
      <c r="G35" s="10">
        <v>0.23</v>
      </c>
      <c r="H35" s="16">
        <f t="shared" si="2"/>
        <v>0</v>
      </c>
      <c r="I35" s="16">
        <f t="shared" si="0"/>
        <v>0</v>
      </c>
      <c r="J35" s="16">
        <f t="shared" si="1"/>
        <v>0</v>
      </c>
    </row>
    <row r="36" spans="1:10" ht="15">
      <c r="A36" s="5">
        <v>31</v>
      </c>
      <c r="B36" s="5" t="s">
        <v>91</v>
      </c>
      <c r="C36" s="5" t="s">
        <v>13</v>
      </c>
      <c r="D36" s="5" t="s">
        <v>46</v>
      </c>
      <c r="E36" s="5">
        <v>30</v>
      </c>
      <c r="F36" s="16"/>
      <c r="G36" s="10">
        <v>0.23</v>
      </c>
      <c r="H36" s="16">
        <f t="shared" si="2"/>
        <v>0</v>
      </c>
      <c r="I36" s="16">
        <f t="shared" si="0"/>
        <v>0</v>
      </c>
      <c r="J36" s="16">
        <f t="shared" si="1"/>
        <v>0</v>
      </c>
    </row>
    <row r="37" spans="1:10" ht="15">
      <c r="A37" s="5">
        <v>32</v>
      </c>
      <c r="B37" s="5" t="s">
        <v>92</v>
      </c>
      <c r="C37" s="5" t="s">
        <v>93</v>
      </c>
      <c r="D37" s="5" t="s">
        <v>46</v>
      </c>
      <c r="E37" s="5">
        <v>10</v>
      </c>
      <c r="F37" s="16"/>
      <c r="G37" s="10">
        <v>0.05</v>
      </c>
      <c r="H37" s="16">
        <f t="shared" si="2"/>
        <v>0</v>
      </c>
      <c r="I37" s="16">
        <f t="shared" si="0"/>
        <v>0</v>
      </c>
      <c r="J37" s="16">
        <f t="shared" si="1"/>
        <v>0</v>
      </c>
    </row>
    <row r="38" spans="1:10" ht="15">
      <c r="A38" s="5">
        <v>33</v>
      </c>
      <c r="B38" s="5" t="s">
        <v>94</v>
      </c>
      <c r="C38" s="5" t="s">
        <v>17</v>
      </c>
      <c r="D38" s="5" t="s">
        <v>46</v>
      </c>
      <c r="E38" s="5">
        <v>50</v>
      </c>
      <c r="F38" s="16"/>
      <c r="G38" s="10">
        <v>0.08</v>
      </c>
      <c r="H38" s="16">
        <f t="shared" si="2"/>
        <v>0</v>
      </c>
      <c r="I38" s="16">
        <f t="shared" si="0"/>
        <v>0</v>
      </c>
      <c r="J38" s="16">
        <f t="shared" si="1"/>
        <v>0</v>
      </c>
    </row>
    <row r="39" spans="1:10" ht="15">
      <c r="A39" s="5">
        <v>34</v>
      </c>
      <c r="B39" s="5" t="s">
        <v>171</v>
      </c>
      <c r="C39" s="5" t="s">
        <v>24</v>
      </c>
      <c r="D39" s="5" t="s">
        <v>46</v>
      </c>
      <c r="E39" s="5">
        <v>250</v>
      </c>
      <c r="F39" s="16"/>
      <c r="G39" s="10">
        <v>0.08</v>
      </c>
      <c r="H39" s="16">
        <f t="shared" si="2"/>
        <v>0</v>
      </c>
      <c r="I39" s="16">
        <f t="shared" si="0"/>
        <v>0</v>
      </c>
      <c r="J39" s="16">
        <f t="shared" si="1"/>
        <v>0</v>
      </c>
    </row>
    <row r="40" spans="1:10" ht="15">
      <c r="A40" s="5">
        <v>35</v>
      </c>
      <c r="B40" s="5" t="s">
        <v>172</v>
      </c>
      <c r="C40" s="5" t="s">
        <v>13</v>
      </c>
      <c r="D40" s="5" t="s">
        <v>46</v>
      </c>
      <c r="E40" s="5">
        <v>2</v>
      </c>
      <c r="F40" s="16"/>
      <c r="G40" s="10">
        <v>0.08</v>
      </c>
      <c r="H40" s="16">
        <f t="shared" si="2"/>
        <v>0</v>
      </c>
      <c r="I40" s="16">
        <f t="shared" si="0"/>
        <v>0</v>
      </c>
      <c r="J40" s="16">
        <f t="shared" si="1"/>
        <v>0</v>
      </c>
    </row>
    <row r="41" spans="1:10" ht="15">
      <c r="A41" s="5">
        <v>36</v>
      </c>
      <c r="B41" s="5" t="s">
        <v>175</v>
      </c>
      <c r="C41" s="5" t="s">
        <v>18</v>
      </c>
      <c r="D41" s="5" t="s">
        <v>46</v>
      </c>
      <c r="E41" s="5">
        <v>60</v>
      </c>
      <c r="F41" s="16"/>
      <c r="G41" s="10">
        <v>0.08</v>
      </c>
      <c r="H41" s="16">
        <f t="shared" si="2"/>
        <v>0</v>
      </c>
      <c r="I41" s="16">
        <f t="shared" si="0"/>
        <v>0</v>
      </c>
      <c r="J41" s="16">
        <f t="shared" si="1"/>
        <v>0</v>
      </c>
    </row>
    <row r="42" spans="1:10" ht="15">
      <c r="A42" s="5">
        <v>37</v>
      </c>
      <c r="B42" s="5" t="s">
        <v>176</v>
      </c>
      <c r="C42" s="5" t="s">
        <v>18</v>
      </c>
      <c r="D42" s="5" t="s">
        <v>46</v>
      </c>
      <c r="E42" s="5">
        <v>60</v>
      </c>
      <c r="F42" s="16"/>
      <c r="G42" s="10">
        <v>0.08</v>
      </c>
      <c r="H42" s="16">
        <f t="shared" si="2"/>
        <v>0</v>
      </c>
      <c r="I42" s="16">
        <f t="shared" si="0"/>
        <v>0</v>
      </c>
      <c r="J42" s="16">
        <f t="shared" si="1"/>
        <v>0</v>
      </c>
    </row>
    <row r="43" spans="1:10" ht="15">
      <c r="A43" s="5">
        <v>38</v>
      </c>
      <c r="B43" s="5" t="s">
        <v>95</v>
      </c>
      <c r="C43" s="5" t="s">
        <v>14</v>
      </c>
      <c r="D43" s="5" t="s">
        <v>46</v>
      </c>
      <c r="E43" s="5">
        <v>40</v>
      </c>
      <c r="F43" s="16"/>
      <c r="G43" s="10">
        <v>0.23</v>
      </c>
      <c r="H43" s="16">
        <f t="shared" si="2"/>
        <v>0</v>
      </c>
      <c r="I43" s="16">
        <f t="shared" si="0"/>
        <v>0</v>
      </c>
      <c r="J43" s="16">
        <f t="shared" si="1"/>
        <v>0</v>
      </c>
    </row>
    <row r="44" spans="1:10" ht="15">
      <c r="A44" s="5">
        <v>39</v>
      </c>
      <c r="B44" s="5" t="s">
        <v>96</v>
      </c>
      <c r="C44" s="5" t="s">
        <v>13</v>
      </c>
      <c r="D44" s="5" t="s">
        <v>46</v>
      </c>
      <c r="E44" s="5">
        <v>5</v>
      </c>
      <c r="F44" s="16"/>
      <c r="G44" s="10">
        <v>0.23</v>
      </c>
      <c r="H44" s="16">
        <f t="shared" si="2"/>
        <v>0</v>
      </c>
      <c r="I44" s="16">
        <f t="shared" si="0"/>
        <v>0</v>
      </c>
      <c r="J44" s="16">
        <f t="shared" si="1"/>
        <v>0</v>
      </c>
    </row>
    <row r="45" spans="1:10" ht="15">
      <c r="A45" s="5">
        <v>40</v>
      </c>
      <c r="B45" s="5" t="s">
        <v>97</v>
      </c>
      <c r="C45" s="5" t="s">
        <v>19</v>
      </c>
      <c r="D45" s="5" t="s">
        <v>46</v>
      </c>
      <c r="E45" s="5">
        <v>10</v>
      </c>
      <c r="F45" s="16"/>
      <c r="G45" s="10">
        <v>0.23</v>
      </c>
      <c r="H45" s="16">
        <f t="shared" si="2"/>
        <v>0</v>
      </c>
      <c r="I45" s="16">
        <f t="shared" si="0"/>
        <v>0</v>
      </c>
      <c r="J45" s="16">
        <f t="shared" si="1"/>
        <v>0</v>
      </c>
    </row>
    <row r="46" spans="1:10" ht="15">
      <c r="A46" s="5">
        <v>41</v>
      </c>
      <c r="B46" s="5" t="s">
        <v>98</v>
      </c>
      <c r="C46" s="5" t="s">
        <v>13</v>
      </c>
      <c r="D46" s="5" t="s">
        <v>46</v>
      </c>
      <c r="E46" s="5">
        <v>20</v>
      </c>
      <c r="F46" s="16"/>
      <c r="G46" s="10">
        <v>0.23</v>
      </c>
      <c r="H46" s="16">
        <f t="shared" si="2"/>
        <v>0</v>
      </c>
      <c r="I46" s="16">
        <f t="shared" si="0"/>
        <v>0</v>
      </c>
      <c r="J46" s="16">
        <f t="shared" si="1"/>
        <v>0</v>
      </c>
    </row>
    <row r="47" spans="1:10" ht="15">
      <c r="A47" s="5">
        <v>42</v>
      </c>
      <c r="B47" s="5" t="s">
        <v>99</v>
      </c>
      <c r="C47" s="5" t="s">
        <v>20</v>
      </c>
      <c r="D47" s="5" t="s">
        <v>46</v>
      </c>
      <c r="E47" s="5">
        <v>100</v>
      </c>
      <c r="F47" s="16"/>
      <c r="G47" s="10">
        <v>0.08</v>
      </c>
      <c r="H47" s="16">
        <f t="shared" si="2"/>
        <v>0</v>
      </c>
      <c r="I47" s="16">
        <f t="shared" si="0"/>
        <v>0</v>
      </c>
      <c r="J47" s="16">
        <f t="shared" si="1"/>
        <v>0</v>
      </c>
    </row>
    <row r="48" spans="1:10" ht="15">
      <c r="A48" s="5">
        <v>43</v>
      </c>
      <c r="B48" s="5" t="s">
        <v>100</v>
      </c>
      <c r="C48" s="5" t="s">
        <v>25</v>
      </c>
      <c r="D48" s="5" t="s">
        <v>46</v>
      </c>
      <c r="E48" s="5">
        <v>20</v>
      </c>
      <c r="F48" s="16"/>
      <c r="G48" s="10">
        <v>0.08</v>
      </c>
      <c r="H48" s="16">
        <f t="shared" si="2"/>
        <v>0</v>
      </c>
      <c r="I48" s="16">
        <f t="shared" si="0"/>
        <v>0</v>
      </c>
      <c r="J48" s="16">
        <f t="shared" si="1"/>
        <v>0</v>
      </c>
    </row>
    <row r="49" spans="1:10" ht="15">
      <c r="A49" s="5">
        <v>44</v>
      </c>
      <c r="B49" s="5" t="s">
        <v>101</v>
      </c>
      <c r="C49" s="5" t="s">
        <v>25</v>
      </c>
      <c r="D49" s="5" t="s">
        <v>46</v>
      </c>
      <c r="E49" s="5">
        <v>30</v>
      </c>
      <c r="F49" s="16"/>
      <c r="G49" s="10">
        <v>0.08</v>
      </c>
      <c r="H49" s="16">
        <f t="shared" si="2"/>
        <v>0</v>
      </c>
      <c r="I49" s="16">
        <f t="shared" si="0"/>
        <v>0</v>
      </c>
      <c r="J49" s="16">
        <f t="shared" si="1"/>
        <v>0</v>
      </c>
    </row>
    <row r="50" spans="1:10" ht="15">
      <c r="A50" s="5">
        <v>45</v>
      </c>
      <c r="B50" s="5" t="s">
        <v>102</v>
      </c>
      <c r="C50" s="5" t="s">
        <v>48</v>
      </c>
      <c r="D50" s="5" t="s">
        <v>45</v>
      </c>
      <c r="E50" s="5">
        <v>5</v>
      </c>
      <c r="F50" s="16"/>
      <c r="G50" s="10">
        <v>0.05</v>
      </c>
      <c r="H50" s="16">
        <f t="shared" si="2"/>
        <v>0</v>
      </c>
      <c r="I50" s="16">
        <f t="shared" si="0"/>
        <v>0</v>
      </c>
      <c r="J50" s="16">
        <f t="shared" si="1"/>
        <v>0</v>
      </c>
    </row>
    <row r="51" spans="1:10" ht="15">
      <c r="A51" s="5">
        <v>46</v>
      </c>
      <c r="B51" s="5" t="s">
        <v>103</v>
      </c>
      <c r="C51" s="5" t="s">
        <v>21</v>
      </c>
      <c r="D51" s="5" t="s">
        <v>46</v>
      </c>
      <c r="E51" s="5">
        <v>250</v>
      </c>
      <c r="F51" s="16"/>
      <c r="G51" s="10">
        <v>0.05</v>
      </c>
      <c r="H51" s="16">
        <f t="shared" si="2"/>
        <v>0</v>
      </c>
      <c r="I51" s="16">
        <f t="shared" si="0"/>
        <v>0</v>
      </c>
      <c r="J51" s="16">
        <f t="shared" si="1"/>
        <v>0</v>
      </c>
    </row>
    <row r="52" spans="1:10" ht="15">
      <c r="A52" s="5">
        <v>47</v>
      </c>
      <c r="B52" s="5" t="s">
        <v>104</v>
      </c>
      <c r="C52" s="5" t="s">
        <v>21</v>
      </c>
      <c r="D52" s="5" t="s">
        <v>46</v>
      </c>
      <c r="E52" s="5">
        <v>250</v>
      </c>
      <c r="F52" s="16"/>
      <c r="G52" s="10">
        <v>0.05</v>
      </c>
      <c r="H52" s="16">
        <f t="shared" si="2"/>
        <v>0</v>
      </c>
      <c r="I52" s="16">
        <f t="shared" si="0"/>
        <v>0</v>
      </c>
      <c r="J52" s="16">
        <f t="shared" si="1"/>
        <v>0</v>
      </c>
    </row>
    <row r="53" spans="1:10" ht="15">
      <c r="A53" s="5">
        <v>48</v>
      </c>
      <c r="B53" s="5" t="s">
        <v>105</v>
      </c>
      <c r="C53" s="5" t="s">
        <v>48</v>
      </c>
      <c r="D53" s="5" t="s">
        <v>46</v>
      </c>
      <c r="E53" s="5">
        <v>10</v>
      </c>
      <c r="F53" s="16"/>
      <c r="G53" s="10">
        <v>0.05</v>
      </c>
      <c r="H53" s="16">
        <f t="shared" si="2"/>
        <v>0</v>
      </c>
      <c r="I53" s="16">
        <f t="shared" si="0"/>
        <v>0</v>
      </c>
      <c r="J53" s="16">
        <f t="shared" si="1"/>
        <v>0</v>
      </c>
    </row>
    <row r="54" spans="1:10" ht="15">
      <c r="A54" s="5">
        <v>49</v>
      </c>
      <c r="B54" s="5" t="s">
        <v>106</v>
      </c>
      <c r="C54" s="5" t="s">
        <v>48</v>
      </c>
      <c r="D54" s="5" t="s">
        <v>46</v>
      </c>
      <c r="E54" s="5">
        <v>10</v>
      </c>
      <c r="F54" s="16"/>
      <c r="G54" s="10">
        <v>0.05</v>
      </c>
      <c r="H54" s="16">
        <f t="shared" si="2"/>
        <v>0</v>
      </c>
      <c r="I54" s="16">
        <f t="shared" si="0"/>
        <v>0</v>
      </c>
      <c r="J54" s="16">
        <f t="shared" si="1"/>
        <v>0</v>
      </c>
    </row>
    <row r="55" spans="1:10" ht="15">
      <c r="A55" s="5">
        <v>50</v>
      </c>
      <c r="B55" s="5" t="s">
        <v>107</v>
      </c>
      <c r="C55" s="5" t="s">
        <v>48</v>
      </c>
      <c r="D55" s="5" t="s">
        <v>46</v>
      </c>
      <c r="E55" s="5">
        <v>2</v>
      </c>
      <c r="F55" s="16"/>
      <c r="G55" s="10">
        <v>0.05</v>
      </c>
      <c r="H55" s="16">
        <f t="shared" si="2"/>
        <v>0</v>
      </c>
      <c r="I55" s="16">
        <f t="shared" si="0"/>
        <v>0</v>
      </c>
      <c r="J55" s="16">
        <f t="shared" si="1"/>
        <v>0</v>
      </c>
    </row>
    <row r="56" spans="1:10" ht="15">
      <c r="A56" s="5">
        <v>51</v>
      </c>
      <c r="B56" s="5" t="s">
        <v>177</v>
      </c>
      <c r="C56" s="5" t="s">
        <v>12</v>
      </c>
      <c r="D56" s="5" t="s">
        <v>46</v>
      </c>
      <c r="E56" s="5">
        <v>10</v>
      </c>
      <c r="F56" s="16"/>
      <c r="G56" s="10">
        <v>0.23</v>
      </c>
      <c r="H56" s="16">
        <f t="shared" si="2"/>
        <v>0</v>
      </c>
      <c r="I56" s="16">
        <f t="shared" si="0"/>
        <v>0</v>
      </c>
      <c r="J56" s="16">
        <f t="shared" si="1"/>
        <v>0</v>
      </c>
    </row>
    <row r="57" spans="1:10" ht="15">
      <c r="A57" s="5">
        <v>52</v>
      </c>
      <c r="B57" s="5" t="s">
        <v>108</v>
      </c>
      <c r="C57" s="5" t="s">
        <v>48</v>
      </c>
      <c r="D57" s="5" t="s">
        <v>46</v>
      </c>
      <c r="E57" s="5">
        <v>200</v>
      </c>
      <c r="F57" s="16"/>
      <c r="G57" s="10">
        <v>0.05</v>
      </c>
      <c r="H57" s="16">
        <f t="shared" si="2"/>
        <v>0</v>
      </c>
      <c r="I57" s="16">
        <f t="shared" si="0"/>
        <v>0</v>
      </c>
      <c r="J57" s="16">
        <f t="shared" si="1"/>
        <v>0</v>
      </c>
    </row>
    <row r="58" spans="1:10" ht="15">
      <c r="A58" s="5">
        <v>53</v>
      </c>
      <c r="B58" s="5" t="s">
        <v>178</v>
      </c>
      <c r="C58" s="5" t="s">
        <v>22</v>
      </c>
      <c r="D58" s="5" t="s">
        <v>46</v>
      </c>
      <c r="E58" s="5">
        <v>150</v>
      </c>
      <c r="F58" s="16"/>
      <c r="G58" s="10">
        <v>0.05</v>
      </c>
      <c r="H58" s="16">
        <f t="shared" si="2"/>
        <v>0</v>
      </c>
      <c r="I58" s="16">
        <f t="shared" si="0"/>
        <v>0</v>
      </c>
      <c r="J58" s="16">
        <f t="shared" si="1"/>
        <v>0</v>
      </c>
    </row>
    <row r="59" spans="1:10" ht="15">
      <c r="A59" s="5">
        <v>54</v>
      </c>
      <c r="B59" s="5" t="s">
        <v>179</v>
      </c>
      <c r="C59" s="5" t="s">
        <v>22</v>
      </c>
      <c r="D59" s="5" t="s">
        <v>46</v>
      </c>
      <c r="E59" s="5">
        <v>200</v>
      </c>
      <c r="F59" s="16"/>
      <c r="G59" s="10">
        <v>0.05</v>
      </c>
      <c r="H59" s="16">
        <f t="shared" si="2"/>
        <v>0</v>
      </c>
      <c r="I59" s="16">
        <f t="shared" si="0"/>
        <v>0</v>
      </c>
      <c r="J59" s="16">
        <f t="shared" si="1"/>
        <v>0</v>
      </c>
    </row>
    <row r="60" spans="1:10" ht="15">
      <c r="A60" s="5">
        <v>55</v>
      </c>
      <c r="B60" s="5" t="s">
        <v>180</v>
      </c>
      <c r="C60" s="5" t="s">
        <v>109</v>
      </c>
      <c r="D60" s="5" t="s">
        <v>46</v>
      </c>
      <c r="E60" s="5">
        <v>10</v>
      </c>
      <c r="F60" s="16"/>
      <c r="G60" s="10">
        <v>0.23</v>
      </c>
      <c r="H60" s="16">
        <f t="shared" si="2"/>
        <v>0</v>
      </c>
      <c r="I60" s="16">
        <f t="shared" si="0"/>
        <v>0</v>
      </c>
      <c r="J60" s="16">
        <f t="shared" si="1"/>
        <v>0</v>
      </c>
    </row>
    <row r="61" spans="1:10" ht="15">
      <c r="A61" s="5">
        <v>56</v>
      </c>
      <c r="B61" s="5" t="s">
        <v>110</v>
      </c>
      <c r="C61" s="5" t="s">
        <v>19</v>
      </c>
      <c r="D61" s="5" t="s">
        <v>46</v>
      </c>
      <c r="E61" s="5">
        <v>50</v>
      </c>
      <c r="F61" s="16"/>
      <c r="G61" s="10">
        <v>0.23</v>
      </c>
      <c r="H61" s="16">
        <f t="shared" si="2"/>
        <v>0</v>
      </c>
      <c r="I61" s="16">
        <f t="shared" si="0"/>
        <v>0</v>
      </c>
      <c r="J61" s="16">
        <f t="shared" si="1"/>
        <v>0</v>
      </c>
    </row>
    <row r="62" spans="1:10" ht="15">
      <c r="A62" s="5">
        <v>57</v>
      </c>
      <c r="B62" s="5" t="s">
        <v>111</v>
      </c>
      <c r="C62" s="5" t="s">
        <v>19</v>
      </c>
      <c r="D62" s="5" t="s">
        <v>46</v>
      </c>
      <c r="E62" s="5">
        <v>50</v>
      </c>
      <c r="F62" s="16"/>
      <c r="G62" s="10">
        <v>0.23</v>
      </c>
      <c r="H62" s="16">
        <f t="shared" si="2"/>
        <v>0</v>
      </c>
      <c r="I62" s="16">
        <f t="shared" si="0"/>
        <v>0</v>
      </c>
      <c r="J62" s="16">
        <f t="shared" si="1"/>
        <v>0</v>
      </c>
    </row>
    <row r="63" spans="1:10" ht="15">
      <c r="A63" s="5">
        <v>58</v>
      </c>
      <c r="B63" s="5" t="s">
        <v>181</v>
      </c>
      <c r="C63" s="5" t="s">
        <v>112</v>
      </c>
      <c r="D63" s="5" t="s">
        <v>46</v>
      </c>
      <c r="E63" s="5">
        <v>200</v>
      </c>
      <c r="F63" s="16"/>
      <c r="G63" s="10">
        <v>0.23</v>
      </c>
      <c r="H63" s="16">
        <f t="shared" si="2"/>
        <v>0</v>
      </c>
      <c r="I63" s="16">
        <f t="shared" si="0"/>
        <v>0</v>
      </c>
      <c r="J63" s="16">
        <f t="shared" si="1"/>
        <v>0</v>
      </c>
    </row>
    <row r="64" spans="1:10" ht="15">
      <c r="A64" s="5">
        <v>59</v>
      </c>
      <c r="B64" s="5" t="s">
        <v>161</v>
      </c>
      <c r="C64" s="5" t="s">
        <v>113</v>
      </c>
      <c r="D64" s="5" t="s">
        <v>46</v>
      </c>
      <c r="E64" s="5">
        <v>130</v>
      </c>
      <c r="F64" s="16"/>
      <c r="G64" s="10">
        <v>0.08</v>
      </c>
      <c r="H64" s="16">
        <f t="shared" si="2"/>
        <v>0</v>
      </c>
      <c r="I64" s="16">
        <f t="shared" si="0"/>
        <v>0</v>
      </c>
      <c r="J64" s="16">
        <f t="shared" si="1"/>
        <v>0</v>
      </c>
    </row>
    <row r="65" spans="1:10" ht="15">
      <c r="A65" s="5">
        <v>60</v>
      </c>
      <c r="B65" s="5" t="s">
        <v>114</v>
      </c>
      <c r="C65" s="5" t="s">
        <v>23</v>
      </c>
      <c r="D65" s="5" t="s">
        <v>45</v>
      </c>
      <c r="E65" s="5">
        <v>35</v>
      </c>
      <c r="F65" s="16"/>
      <c r="G65" s="10">
        <v>0.08</v>
      </c>
      <c r="H65" s="16">
        <f t="shared" si="2"/>
        <v>0</v>
      </c>
      <c r="I65" s="16">
        <f t="shared" si="0"/>
        <v>0</v>
      </c>
      <c r="J65" s="16">
        <f t="shared" si="1"/>
        <v>0</v>
      </c>
    </row>
    <row r="66" spans="1:10" ht="15">
      <c r="A66" s="5">
        <v>61</v>
      </c>
      <c r="B66" s="5" t="s">
        <v>116</v>
      </c>
      <c r="C66" s="5" t="s">
        <v>115</v>
      </c>
      <c r="D66" s="5" t="s">
        <v>46</v>
      </c>
      <c r="E66" s="5">
        <v>160</v>
      </c>
      <c r="F66" s="16"/>
      <c r="G66" s="10">
        <v>0.08</v>
      </c>
      <c r="H66" s="16">
        <f t="shared" si="2"/>
        <v>0</v>
      </c>
      <c r="I66" s="16">
        <f t="shared" si="0"/>
        <v>0</v>
      </c>
      <c r="J66" s="16">
        <f t="shared" si="1"/>
        <v>0</v>
      </c>
    </row>
    <row r="67" spans="1:10" s="23" customFormat="1" ht="27" customHeight="1">
      <c r="A67" s="5">
        <v>62</v>
      </c>
      <c r="B67" s="6" t="s">
        <v>182</v>
      </c>
      <c r="C67" s="6" t="s">
        <v>13</v>
      </c>
      <c r="D67" s="6" t="s">
        <v>46</v>
      </c>
      <c r="E67" s="6">
        <v>70</v>
      </c>
      <c r="F67" s="21"/>
      <c r="G67" s="22">
        <v>0.08</v>
      </c>
      <c r="H67" s="16">
        <f t="shared" si="2"/>
        <v>0</v>
      </c>
      <c r="I67" s="16">
        <f t="shared" si="0"/>
        <v>0</v>
      </c>
      <c r="J67" s="16">
        <f t="shared" si="1"/>
        <v>0</v>
      </c>
    </row>
    <row r="68" spans="1:10" ht="30">
      <c r="A68" s="5">
        <v>63</v>
      </c>
      <c r="B68" s="6" t="s">
        <v>183</v>
      </c>
      <c r="C68" s="5" t="s">
        <v>13</v>
      </c>
      <c r="D68" s="5" t="s">
        <v>46</v>
      </c>
      <c r="E68" s="5">
        <v>180</v>
      </c>
      <c r="F68" s="16"/>
      <c r="G68" s="10">
        <v>0.08</v>
      </c>
      <c r="H68" s="16">
        <f t="shared" si="2"/>
        <v>0</v>
      </c>
      <c r="I68" s="16">
        <f t="shared" si="0"/>
        <v>0</v>
      </c>
      <c r="J68" s="16">
        <f t="shared" si="1"/>
        <v>0</v>
      </c>
    </row>
    <row r="69" spans="1:10" ht="30">
      <c r="A69" s="5">
        <v>64</v>
      </c>
      <c r="B69" s="6" t="s">
        <v>184</v>
      </c>
      <c r="C69" s="5" t="s">
        <v>13</v>
      </c>
      <c r="D69" s="5" t="s">
        <v>46</v>
      </c>
      <c r="E69" s="5">
        <v>20</v>
      </c>
      <c r="F69" s="16"/>
      <c r="G69" s="10">
        <v>0.08</v>
      </c>
      <c r="H69" s="16">
        <f t="shared" si="2"/>
        <v>0</v>
      </c>
      <c r="I69" s="16">
        <f t="shared" si="0"/>
        <v>0</v>
      </c>
      <c r="J69" s="16">
        <f t="shared" si="1"/>
        <v>0</v>
      </c>
    </row>
    <row r="70" spans="1:10" ht="15">
      <c r="A70" s="5">
        <v>65</v>
      </c>
      <c r="B70" s="5" t="s">
        <v>117</v>
      </c>
      <c r="C70" s="5" t="s">
        <v>118</v>
      </c>
      <c r="D70" s="5" t="s">
        <v>46</v>
      </c>
      <c r="E70" s="5">
        <v>20</v>
      </c>
      <c r="F70" s="16"/>
      <c r="G70" s="10">
        <v>0.23</v>
      </c>
      <c r="H70" s="16">
        <f t="shared" si="2"/>
        <v>0</v>
      </c>
      <c r="I70" s="16">
        <f t="shared" si="0"/>
        <v>0</v>
      </c>
      <c r="J70" s="16">
        <f t="shared" si="1"/>
        <v>0</v>
      </c>
    </row>
    <row r="71" spans="1:10" ht="15">
      <c r="A71" s="5">
        <v>66</v>
      </c>
      <c r="B71" s="5" t="s">
        <v>119</v>
      </c>
      <c r="C71" s="5" t="s">
        <v>74</v>
      </c>
      <c r="D71" s="5" t="s">
        <v>46</v>
      </c>
      <c r="E71" s="5">
        <v>20</v>
      </c>
      <c r="F71" s="16"/>
      <c r="G71" s="10">
        <v>0.23</v>
      </c>
      <c r="H71" s="16">
        <f t="shared" si="2"/>
        <v>0</v>
      </c>
      <c r="I71" s="16">
        <f aca="true" t="shared" si="3" ref="I71:I81">E71*F71</f>
        <v>0</v>
      </c>
      <c r="J71" s="16">
        <f aca="true" t="shared" si="4" ref="J71:J81">H71+I71</f>
        <v>0</v>
      </c>
    </row>
    <row r="72" spans="1:10" ht="15">
      <c r="A72" s="5">
        <v>67</v>
      </c>
      <c r="B72" s="5" t="s">
        <v>120</v>
      </c>
      <c r="C72" s="5" t="s">
        <v>48</v>
      </c>
      <c r="D72" s="5" t="s">
        <v>46</v>
      </c>
      <c r="E72" s="5">
        <v>10</v>
      </c>
      <c r="F72" s="16"/>
      <c r="G72" s="10">
        <v>0.05</v>
      </c>
      <c r="H72" s="16">
        <f aca="true" t="shared" si="5" ref="H72:H81">E72*F72*G72</f>
        <v>0</v>
      </c>
      <c r="I72" s="16">
        <f t="shared" si="3"/>
        <v>0</v>
      </c>
      <c r="J72" s="16">
        <f t="shared" si="4"/>
        <v>0</v>
      </c>
    </row>
    <row r="73" spans="1:10" ht="15">
      <c r="A73" s="5">
        <v>68</v>
      </c>
      <c r="B73" s="5" t="s">
        <v>121</v>
      </c>
      <c r="C73" s="5" t="s">
        <v>24</v>
      </c>
      <c r="D73" s="5" t="s">
        <v>46</v>
      </c>
      <c r="E73" s="5">
        <v>50</v>
      </c>
      <c r="F73" s="16"/>
      <c r="G73" s="10">
        <v>0.08</v>
      </c>
      <c r="H73" s="16">
        <f t="shared" si="5"/>
        <v>0</v>
      </c>
      <c r="I73" s="16">
        <f t="shared" si="3"/>
        <v>0</v>
      </c>
      <c r="J73" s="16">
        <f t="shared" si="4"/>
        <v>0</v>
      </c>
    </row>
    <row r="74" spans="1:10" ht="15">
      <c r="A74" s="5">
        <v>69</v>
      </c>
      <c r="B74" s="5" t="s">
        <v>122</v>
      </c>
      <c r="C74" s="5" t="s">
        <v>20</v>
      </c>
      <c r="D74" s="5" t="s">
        <v>46</v>
      </c>
      <c r="E74" s="5">
        <v>30</v>
      </c>
      <c r="F74" s="16"/>
      <c r="G74" s="10">
        <v>0.23</v>
      </c>
      <c r="H74" s="16">
        <f t="shared" si="5"/>
        <v>0</v>
      </c>
      <c r="I74" s="16">
        <f t="shared" si="3"/>
        <v>0</v>
      </c>
      <c r="J74" s="16">
        <f t="shared" si="4"/>
        <v>0</v>
      </c>
    </row>
    <row r="75" spans="1:10" ht="15">
      <c r="A75" s="5">
        <v>70</v>
      </c>
      <c r="B75" s="5" t="s">
        <v>123</v>
      </c>
      <c r="C75" s="5" t="s">
        <v>11</v>
      </c>
      <c r="D75" s="5" t="s">
        <v>45</v>
      </c>
      <c r="E75" s="5">
        <v>80</v>
      </c>
      <c r="F75" s="16"/>
      <c r="G75" s="10">
        <v>0.08</v>
      </c>
      <c r="H75" s="16">
        <f t="shared" si="5"/>
        <v>0</v>
      </c>
      <c r="I75" s="16">
        <f t="shared" si="3"/>
        <v>0</v>
      </c>
      <c r="J75" s="16">
        <f t="shared" si="4"/>
        <v>0</v>
      </c>
    </row>
    <row r="76" spans="1:10" ht="15">
      <c r="A76" s="5">
        <v>71</v>
      </c>
      <c r="B76" s="5" t="s">
        <v>185</v>
      </c>
      <c r="C76" s="5" t="s">
        <v>124</v>
      </c>
      <c r="D76" s="5" t="s">
        <v>46</v>
      </c>
      <c r="E76" s="5">
        <v>50</v>
      </c>
      <c r="F76" s="16"/>
      <c r="G76" s="10">
        <v>0.23</v>
      </c>
      <c r="H76" s="16">
        <f t="shared" si="5"/>
        <v>0</v>
      </c>
      <c r="I76" s="16">
        <f t="shared" si="3"/>
        <v>0</v>
      </c>
      <c r="J76" s="16">
        <f t="shared" si="4"/>
        <v>0</v>
      </c>
    </row>
    <row r="77" spans="1:10" ht="30">
      <c r="A77" s="5">
        <v>72</v>
      </c>
      <c r="B77" s="6" t="s">
        <v>186</v>
      </c>
      <c r="C77" s="5" t="s">
        <v>125</v>
      </c>
      <c r="D77" s="5" t="s">
        <v>46</v>
      </c>
      <c r="E77" s="5">
        <v>300</v>
      </c>
      <c r="F77" s="16"/>
      <c r="G77" s="10">
        <v>0.23</v>
      </c>
      <c r="H77" s="16">
        <f t="shared" si="5"/>
        <v>0</v>
      </c>
      <c r="I77" s="16">
        <f t="shared" si="3"/>
        <v>0</v>
      </c>
      <c r="J77" s="16">
        <f t="shared" si="4"/>
        <v>0</v>
      </c>
    </row>
    <row r="78" spans="1:10" ht="30">
      <c r="A78" s="5">
        <v>73</v>
      </c>
      <c r="B78" s="6" t="s">
        <v>187</v>
      </c>
      <c r="C78" s="5" t="s">
        <v>125</v>
      </c>
      <c r="D78" s="5" t="s">
        <v>46</v>
      </c>
      <c r="E78" s="5">
        <v>100</v>
      </c>
      <c r="F78" s="16"/>
      <c r="G78" s="10">
        <v>0.23</v>
      </c>
      <c r="H78" s="16">
        <f t="shared" si="5"/>
        <v>0</v>
      </c>
      <c r="I78" s="16">
        <f t="shared" si="3"/>
        <v>0</v>
      </c>
      <c r="J78" s="16">
        <f t="shared" si="4"/>
        <v>0</v>
      </c>
    </row>
    <row r="79" spans="1:10" ht="15">
      <c r="A79" s="5">
        <v>74</v>
      </c>
      <c r="B79" s="5" t="s">
        <v>126</v>
      </c>
      <c r="C79" s="24" t="s">
        <v>127</v>
      </c>
      <c r="D79" s="24" t="s">
        <v>46</v>
      </c>
      <c r="E79" s="24">
        <v>20</v>
      </c>
      <c r="F79" s="25"/>
      <c r="G79" s="10">
        <v>0.23</v>
      </c>
      <c r="H79" s="16">
        <f t="shared" si="5"/>
        <v>0</v>
      </c>
      <c r="I79" s="16">
        <f t="shared" si="3"/>
        <v>0</v>
      </c>
      <c r="J79" s="16">
        <f t="shared" si="4"/>
        <v>0</v>
      </c>
    </row>
    <row r="80" spans="1:10" ht="15">
      <c r="A80" s="5">
        <v>75</v>
      </c>
      <c r="B80" s="5" t="s">
        <v>128</v>
      </c>
      <c r="C80" s="24" t="s">
        <v>205</v>
      </c>
      <c r="D80" s="24" t="s">
        <v>46</v>
      </c>
      <c r="E80" s="24">
        <v>200</v>
      </c>
      <c r="F80" s="25"/>
      <c r="G80" s="10">
        <v>0.08</v>
      </c>
      <c r="H80" s="16">
        <f t="shared" si="5"/>
        <v>0</v>
      </c>
      <c r="I80" s="16">
        <f t="shared" si="3"/>
        <v>0</v>
      </c>
      <c r="J80" s="16">
        <f t="shared" si="4"/>
        <v>0</v>
      </c>
    </row>
    <row r="81" spans="1:10" ht="15">
      <c r="A81" s="12">
        <v>76</v>
      </c>
      <c r="B81" s="24" t="s">
        <v>204</v>
      </c>
      <c r="C81" s="5" t="s">
        <v>13</v>
      </c>
      <c r="D81" s="24" t="s">
        <v>46</v>
      </c>
      <c r="E81" s="26">
        <v>10</v>
      </c>
      <c r="F81" s="25"/>
      <c r="G81" s="10">
        <v>0.08</v>
      </c>
      <c r="H81" s="16">
        <f t="shared" si="5"/>
        <v>0</v>
      </c>
      <c r="I81" s="16">
        <f t="shared" si="3"/>
        <v>0</v>
      </c>
      <c r="J81" s="16">
        <f t="shared" si="4"/>
        <v>0</v>
      </c>
    </row>
    <row r="82" spans="2:10" ht="15">
      <c r="B82" s="12"/>
      <c r="C82" s="12"/>
      <c r="D82" s="12"/>
      <c r="E82" s="12"/>
      <c r="F82" s="17"/>
      <c r="G82" s="17"/>
      <c r="H82" s="17"/>
      <c r="I82" s="18" t="s">
        <v>50</v>
      </c>
      <c r="J82" s="18">
        <f>SUM(J6:J81)</f>
        <v>0</v>
      </c>
    </row>
    <row r="83" ht="14.25">
      <c r="J83" s="20" t="s">
        <v>49</v>
      </c>
    </row>
    <row r="84" ht="14.25">
      <c r="J84" s="3" t="s">
        <v>49</v>
      </c>
    </row>
    <row r="85" ht="14.25">
      <c r="J85" s="3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7"/>
  <sheetViews>
    <sheetView zoomScalePageLayoutView="0" workbookViewId="0" topLeftCell="A57">
      <selection activeCell="F6" sqref="F6"/>
    </sheetView>
  </sheetViews>
  <sheetFormatPr defaultColWidth="8.796875" defaultRowHeight="14.25"/>
  <cols>
    <col min="1" max="1" width="3.8984375" style="0" bestFit="1" customWidth="1"/>
    <col min="2" max="2" width="48.5" style="0" bestFit="1" customWidth="1"/>
    <col min="3" max="3" width="9.3984375" style="0" bestFit="1" customWidth="1"/>
    <col min="4" max="4" width="3.3984375" style="0" bestFit="1" customWidth="1"/>
    <col min="5" max="5" width="3.5" style="0" bestFit="1" customWidth="1"/>
    <col min="6" max="6" width="8.19921875" style="0" bestFit="1" customWidth="1"/>
    <col min="7" max="7" width="5.69921875" style="0" bestFit="1" customWidth="1"/>
    <col min="8" max="8" width="6.19921875" style="0" bestFit="1" customWidth="1"/>
    <col min="9" max="9" width="8" style="0" customWidth="1"/>
    <col min="10" max="10" width="12" style="0" customWidth="1"/>
  </cols>
  <sheetData>
    <row r="2" spans="1:10" ht="22.5">
      <c r="A2" s="29" t="s">
        <v>160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82.5" customHeight="1">
      <c r="A3" s="5" t="s">
        <v>0</v>
      </c>
      <c r="B3" s="15" t="s">
        <v>1</v>
      </c>
      <c r="C3" s="7" t="s">
        <v>2</v>
      </c>
      <c r="D3" s="7" t="s">
        <v>3</v>
      </c>
      <c r="E3" s="7" t="s">
        <v>10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60" customHeight="1">
      <c r="A5" s="5"/>
      <c r="B5" s="13" t="s">
        <v>9</v>
      </c>
      <c r="C5" s="5"/>
      <c r="D5" s="5"/>
      <c r="E5" s="5"/>
      <c r="F5" s="5"/>
      <c r="G5" s="5"/>
      <c r="H5" s="5"/>
      <c r="I5" s="5"/>
      <c r="J5" s="5"/>
    </row>
    <row r="6" spans="1:10" ht="15">
      <c r="A6" s="5">
        <v>1</v>
      </c>
      <c r="B6" s="5" t="s">
        <v>27</v>
      </c>
      <c r="C6" s="5" t="s">
        <v>28</v>
      </c>
      <c r="D6" s="14" t="s">
        <v>45</v>
      </c>
      <c r="E6" s="5">
        <v>27</v>
      </c>
      <c r="F6" s="9"/>
      <c r="G6" s="10">
        <v>0.05</v>
      </c>
      <c r="H6" s="16">
        <f>E6*F6*G6</f>
        <v>0</v>
      </c>
      <c r="I6" s="16">
        <f>E6*F6</f>
        <v>0</v>
      </c>
      <c r="J6" s="16">
        <f>H6+I6</f>
        <v>0</v>
      </c>
    </row>
    <row r="7" spans="1:10" ht="15">
      <c r="A7" s="5">
        <v>2</v>
      </c>
      <c r="B7" s="5" t="s">
        <v>162</v>
      </c>
      <c r="C7" s="5" t="s">
        <v>24</v>
      </c>
      <c r="D7" s="14" t="s">
        <v>46</v>
      </c>
      <c r="E7" s="5">
        <v>250</v>
      </c>
      <c r="F7" s="9"/>
      <c r="G7" s="10">
        <v>0.23</v>
      </c>
      <c r="H7" s="16">
        <f aca="true" t="shared" si="0" ref="H7:H68">E7*F7*G7</f>
        <v>0</v>
      </c>
      <c r="I7" s="16">
        <f aca="true" t="shared" si="1" ref="I7:I68">E7*F7</f>
        <v>0</v>
      </c>
      <c r="J7" s="16">
        <f aca="true" t="shared" si="2" ref="J7:J68">H7+I7</f>
        <v>0</v>
      </c>
    </row>
    <row r="8" spans="1:10" ht="15">
      <c r="A8" s="5">
        <v>3</v>
      </c>
      <c r="B8" s="5" t="s">
        <v>53</v>
      </c>
      <c r="C8" s="5" t="s">
        <v>24</v>
      </c>
      <c r="D8" s="14" t="s">
        <v>46</v>
      </c>
      <c r="E8" s="5">
        <v>63</v>
      </c>
      <c r="F8" s="9"/>
      <c r="G8" s="10">
        <v>0.08</v>
      </c>
      <c r="H8" s="16">
        <f t="shared" si="0"/>
        <v>0</v>
      </c>
      <c r="I8" s="16">
        <f t="shared" si="1"/>
        <v>0</v>
      </c>
      <c r="J8" s="16">
        <f t="shared" si="2"/>
        <v>0</v>
      </c>
    </row>
    <row r="9" spans="1:10" ht="15">
      <c r="A9" s="5">
        <v>4</v>
      </c>
      <c r="B9" s="5" t="s">
        <v>54</v>
      </c>
      <c r="C9" s="5" t="s">
        <v>29</v>
      </c>
      <c r="D9" s="14" t="s">
        <v>45</v>
      </c>
      <c r="E9" s="5">
        <v>200</v>
      </c>
      <c r="F9" s="9"/>
      <c r="G9" s="10">
        <v>0.08</v>
      </c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1:10" ht="15">
      <c r="A10" s="5">
        <v>5</v>
      </c>
      <c r="B10" s="5" t="s">
        <v>51</v>
      </c>
      <c r="C10" s="5" t="s">
        <v>29</v>
      </c>
      <c r="D10" s="14" t="s">
        <v>46</v>
      </c>
      <c r="E10" s="5">
        <v>30</v>
      </c>
      <c r="F10" s="9"/>
      <c r="G10" s="10">
        <v>0.08</v>
      </c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15">
      <c r="A11" s="5">
        <v>6</v>
      </c>
      <c r="B11" s="5" t="s">
        <v>52</v>
      </c>
      <c r="C11" s="5" t="s">
        <v>29</v>
      </c>
      <c r="D11" s="14" t="s">
        <v>46</v>
      </c>
      <c r="E11" s="5">
        <v>80</v>
      </c>
      <c r="F11" s="9"/>
      <c r="G11" s="10">
        <v>0.23</v>
      </c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15">
      <c r="A12" s="5">
        <v>7</v>
      </c>
      <c r="B12" s="5" t="s">
        <v>163</v>
      </c>
      <c r="C12" s="5" t="s">
        <v>26</v>
      </c>
      <c r="D12" s="14" t="s">
        <v>46</v>
      </c>
      <c r="E12" s="5">
        <v>150</v>
      </c>
      <c r="F12" s="9"/>
      <c r="G12" s="10">
        <v>0.23</v>
      </c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1:10" ht="15">
      <c r="A13" s="5">
        <v>8</v>
      </c>
      <c r="B13" s="5" t="s">
        <v>129</v>
      </c>
      <c r="C13" s="5" t="s">
        <v>26</v>
      </c>
      <c r="D13" s="14" t="s">
        <v>46</v>
      </c>
      <c r="E13" s="5">
        <v>20</v>
      </c>
      <c r="F13" s="9"/>
      <c r="G13" s="10">
        <v>0.23</v>
      </c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1:10" ht="15">
      <c r="A14" s="5">
        <v>9</v>
      </c>
      <c r="B14" s="5" t="s">
        <v>164</v>
      </c>
      <c r="C14" s="5" t="s">
        <v>26</v>
      </c>
      <c r="D14" s="14" t="s">
        <v>47</v>
      </c>
      <c r="E14" s="5">
        <v>250</v>
      </c>
      <c r="F14" s="9"/>
      <c r="G14" s="10">
        <v>0.08</v>
      </c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1:10" ht="15">
      <c r="A15" s="5">
        <v>10</v>
      </c>
      <c r="B15" s="5" t="s">
        <v>188</v>
      </c>
      <c r="C15" s="5" t="s">
        <v>26</v>
      </c>
      <c r="D15" s="14" t="s">
        <v>47</v>
      </c>
      <c r="E15" s="5">
        <v>200</v>
      </c>
      <c r="F15" s="9"/>
      <c r="G15" s="10">
        <v>0.23</v>
      </c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5">
      <c r="A16" s="5">
        <v>11</v>
      </c>
      <c r="B16" s="5" t="s">
        <v>55</v>
      </c>
      <c r="C16" s="5" t="s">
        <v>30</v>
      </c>
      <c r="D16" s="14" t="s">
        <v>46</v>
      </c>
      <c r="E16" s="5">
        <v>80</v>
      </c>
      <c r="F16" s="9"/>
      <c r="G16" s="10">
        <v>0.23</v>
      </c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5">
      <c r="A17" s="5">
        <v>12</v>
      </c>
      <c r="B17" s="5" t="s">
        <v>189</v>
      </c>
      <c r="C17" s="5" t="s">
        <v>31</v>
      </c>
      <c r="D17" s="14" t="s">
        <v>47</v>
      </c>
      <c r="E17" s="5">
        <v>200</v>
      </c>
      <c r="F17" s="9"/>
      <c r="G17" s="10">
        <v>0.05</v>
      </c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30">
      <c r="A18" s="5">
        <v>13</v>
      </c>
      <c r="B18" s="6" t="s">
        <v>190</v>
      </c>
      <c r="C18" s="5" t="s">
        <v>31</v>
      </c>
      <c r="D18" s="14" t="s">
        <v>47</v>
      </c>
      <c r="E18" s="5">
        <v>200</v>
      </c>
      <c r="F18" s="9"/>
      <c r="G18" s="10">
        <v>0.05</v>
      </c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1:10" ht="15">
      <c r="A19" s="5">
        <v>14</v>
      </c>
      <c r="B19" s="5" t="s">
        <v>191</v>
      </c>
      <c r="C19" s="5" t="s">
        <v>32</v>
      </c>
      <c r="D19" s="14" t="s">
        <v>47</v>
      </c>
      <c r="E19" s="5">
        <v>250</v>
      </c>
      <c r="F19" s="9"/>
      <c r="G19" s="10">
        <v>0.05</v>
      </c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1:10" ht="15">
      <c r="A20" s="5">
        <v>15</v>
      </c>
      <c r="B20" s="5" t="s">
        <v>192</v>
      </c>
      <c r="C20" s="5" t="s">
        <v>31</v>
      </c>
      <c r="D20" s="14" t="s">
        <v>47</v>
      </c>
      <c r="E20" s="5">
        <v>120</v>
      </c>
      <c r="F20" s="9"/>
      <c r="G20" s="10">
        <v>0.05</v>
      </c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1:10" ht="15">
      <c r="A21" s="5">
        <v>16</v>
      </c>
      <c r="B21" s="5" t="s">
        <v>60</v>
      </c>
      <c r="C21" s="5" t="s">
        <v>36</v>
      </c>
      <c r="D21" s="14" t="s">
        <v>46</v>
      </c>
      <c r="E21" s="5">
        <v>40</v>
      </c>
      <c r="F21" s="9"/>
      <c r="G21" s="10">
        <v>0.05</v>
      </c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1:10" ht="15">
      <c r="A22" s="5">
        <v>17</v>
      </c>
      <c r="B22" s="5" t="s">
        <v>56</v>
      </c>
      <c r="C22" s="5" t="s">
        <v>31</v>
      </c>
      <c r="D22" s="14" t="s">
        <v>45</v>
      </c>
      <c r="E22" s="5">
        <v>120</v>
      </c>
      <c r="F22" s="9"/>
      <c r="G22" s="10">
        <v>0.05</v>
      </c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1:10" ht="15">
      <c r="A23" s="5">
        <v>18</v>
      </c>
      <c r="B23" s="5" t="s">
        <v>57</v>
      </c>
      <c r="C23" s="5" t="s">
        <v>33</v>
      </c>
      <c r="D23" s="14" t="s">
        <v>47</v>
      </c>
      <c r="E23" s="5">
        <v>100</v>
      </c>
      <c r="F23" s="9"/>
      <c r="G23" s="10">
        <v>0.05</v>
      </c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1:10" ht="15">
      <c r="A24" s="5">
        <v>19</v>
      </c>
      <c r="B24" s="5" t="s">
        <v>58</v>
      </c>
      <c r="C24" s="5" t="s">
        <v>34</v>
      </c>
      <c r="D24" s="14" t="s">
        <v>45</v>
      </c>
      <c r="E24" s="5">
        <v>40</v>
      </c>
      <c r="F24" s="9"/>
      <c r="G24" s="10">
        <v>0.05</v>
      </c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1:10" ht="15">
      <c r="A25" s="5">
        <v>20</v>
      </c>
      <c r="B25" s="5" t="s">
        <v>59</v>
      </c>
      <c r="C25" s="5" t="s">
        <v>35</v>
      </c>
      <c r="D25" s="14" t="s">
        <v>46</v>
      </c>
      <c r="E25" s="5">
        <v>80</v>
      </c>
      <c r="F25" s="9"/>
      <c r="G25" s="10">
        <v>0.08</v>
      </c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1:10" ht="15">
      <c r="A26" s="5">
        <v>21</v>
      </c>
      <c r="B26" s="5" t="s">
        <v>193</v>
      </c>
      <c r="C26" s="5" t="s">
        <v>35</v>
      </c>
      <c r="D26" s="14" t="s">
        <v>46</v>
      </c>
      <c r="E26" s="5">
        <v>80</v>
      </c>
      <c r="F26" s="9"/>
      <c r="G26" s="10">
        <v>0.08</v>
      </c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1:10" ht="15">
      <c r="A27" s="5">
        <v>22</v>
      </c>
      <c r="B27" s="5" t="s">
        <v>130</v>
      </c>
      <c r="C27" s="5" t="s">
        <v>36</v>
      </c>
      <c r="D27" s="14" t="s">
        <v>46</v>
      </c>
      <c r="E27" s="5">
        <v>35</v>
      </c>
      <c r="F27" s="9"/>
      <c r="G27" s="10">
        <v>0.08</v>
      </c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1:10" ht="15">
      <c r="A28" s="5">
        <v>23</v>
      </c>
      <c r="B28" s="5" t="s">
        <v>131</v>
      </c>
      <c r="C28" s="5" t="s">
        <v>36</v>
      </c>
      <c r="D28" s="14" t="s">
        <v>45</v>
      </c>
      <c r="E28" s="5">
        <v>20</v>
      </c>
      <c r="F28" s="9"/>
      <c r="G28" s="10">
        <v>0.08</v>
      </c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1:10" ht="30">
      <c r="A29" s="5">
        <v>24</v>
      </c>
      <c r="B29" s="6" t="s">
        <v>206</v>
      </c>
      <c r="C29" s="5" t="s">
        <v>36</v>
      </c>
      <c r="D29" s="14" t="s">
        <v>46</v>
      </c>
      <c r="E29" s="5">
        <v>45</v>
      </c>
      <c r="F29" s="9"/>
      <c r="G29" s="10">
        <v>0.05</v>
      </c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1:10" ht="15">
      <c r="A30" s="5">
        <v>25</v>
      </c>
      <c r="B30" s="5" t="s">
        <v>132</v>
      </c>
      <c r="C30" s="5" t="s">
        <v>36</v>
      </c>
      <c r="D30" s="14" t="s">
        <v>45</v>
      </c>
      <c r="E30" s="5">
        <v>120</v>
      </c>
      <c r="F30" s="9"/>
      <c r="G30" s="10">
        <v>0.05</v>
      </c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1:10" ht="30">
      <c r="A31" s="5">
        <v>26</v>
      </c>
      <c r="B31" s="6" t="s">
        <v>194</v>
      </c>
      <c r="C31" s="5" t="s">
        <v>36</v>
      </c>
      <c r="D31" s="14" t="s">
        <v>45</v>
      </c>
      <c r="E31" s="5">
        <v>50</v>
      </c>
      <c r="F31" s="9"/>
      <c r="G31" s="10">
        <v>0.05</v>
      </c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1:10" ht="30">
      <c r="A32" s="5">
        <v>27</v>
      </c>
      <c r="B32" s="6" t="s">
        <v>207</v>
      </c>
      <c r="C32" s="5" t="s">
        <v>36</v>
      </c>
      <c r="D32" s="14" t="s">
        <v>45</v>
      </c>
      <c r="E32" s="5">
        <v>80</v>
      </c>
      <c r="F32" s="9"/>
      <c r="G32" s="10">
        <v>0.05</v>
      </c>
      <c r="H32" s="16">
        <f t="shared" si="0"/>
        <v>0</v>
      </c>
      <c r="I32" s="16">
        <f t="shared" si="1"/>
        <v>0</v>
      </c>
      <c r="J32" s="16">
        <f t="shared" si="2"/>
        <v>0</v>
      </c>
    </row>
    <row r="33" spans="1:10" ht="30">
      <c r="A33" s="5">
        <v>28</v>
      </c>
      <c r="B33" s="6" t="s">
        <v>195</v>
      </c>
      <c r="C33" s="5" t="s">
        <v>36</v>
      </c>
      <c r="D33" s="14" t="s">
        <v>45</v>
      </c>
      <c r="E33" s="5">
        <v>220</v>
      </c>
      <c r="F33" s="9"/>
      <c r="G33" s="10">
        <v>0.05</v>
      </c>
      <c r="H33" s="16">
        <f t="shared" si="0"/>
        <v>0</v>
      </c>
      <c r="I33" s="16">
        <f t="shared" si="1"/>
        <v>0</v>
      </c>
      <c r="J33" s="16">
        <f t="shared" si="2"/>
        <v>0</v>
      </c>
    </row>
    <row r="34" spans="1:10" ht="15">
      <c r="A34" s="5">
        <v>29</v>
      </c>
      <c r="B34" s="5" t="s">
        <v>133</v>
      </c>
      <c r="C34" s="5" t="s">
        <v>36</v>
      </c>
      <c r="D34" s="14" t="s">
        <v>45</v>
      </c>
      <c r="E34" s="5">
        <v>70</v>
      </c>
      <c r="F34" s="9"/>
      <c r="G34" s="10">
        <v>0.05</v>
      </c>
      <c r="H34" s="16">
        <f t="shared" si="0"/>
        <v>0</v>
      </c>
      <c r="I34" s="16">
        <f t="shared" si="1"/>
        <v>0</v>
      </c>
      <c r="J34" s="16">
        <f t="shared" si="2"/>
        <v>0</v>
      </c>
    </row>
    <row r="35" spans="1:10" ht="15">
      <c r="A35" s="5">
        <v>30</v>
      </c>
      <c r="B35" s="5" t="s">
        <v>134</v>
      </c>
      <c r="C35" s="5" t="s">
        <v>135</v>
      </c>
      <c r="D35" s="5" t="s">
        <v>45</v>
      </c>
      <c r="E35" s="5">
        <v>15</v>
      </c>
      <c r="F35" s="5"/>
      <c r="G35" s="11">
        <v>0.05</v>
      </c>
      <c r="H35" s="16">
        <f t="shared" si="0"/>
        <v>0</v>
      </c>
      <c r="I35" s="16">
        <f t="shared" si="1"/>
        <v>0</v>
      </c>
      <c r="J35" s="16">
        <f t="shared" si="2"/>
        <v>0</v>
      </c>
    </row>
    <row r="36" spans="1:10" ht="15">
      <c r="A36" s="5">
        <v>31</v>
      </c>
      <c r="B36" s="5" t="s">
        <v>136</v>
      </c>
      <c r="C36" s="5" t="s">
        <v>37</v>
      </c>
      <c r="D36" s="5" t="s">
        <v>45</v>
      </c>
      <c r="E36" s="5">
        <v>5</v>
      </c>
      <c r="F36" s="5"/>
      <c r="G36" s="11">
        <v>0.05</v>
      </c>
      <c r="H36" s="16">
        <f t="shared" si="0"/>
        <v>0</v>
      </c>
      <c r="I36" s="16">
        <f t="shared" si="1"/>
        <v>0</v>
      </c>
      <c r="J36" s="16">
        <f t="shared" si="2"/>
        <v>0</v>
      </c>
    </row>
    <row r="37" spans="1:10" ht="15">
      <c r="A37" s="5">
        <v>32</v>
      </c>
      <c r="B37" s="5" t="s">
        <v>137</v>
      </c>
      <c r="C37" s="5" t="s">
        <v>37</v>
      </c>
      <c r="D37" s="5" t="s">
        <v>45</v>
      </c>
      <c r="E37" s="5">
        <v>20</v>
      </c>
      <c r="F37" s="5"/>
      <c r="G37" s="11">
        <v>0.05</v>
      </c>
      <c r="H37" s="16">
        <f t="shared" si="0"/>
        <v>0</v>
      </c>
      <c r="I37" s="16">
        <f t="shared" si="1"/>
        <v>0</v>
      </c>
      <c r="J37" s="16">
        <f t="shared" si="2"/>
        <v>0</v>
      </c>
    </row>
    <row r="38" spans="1:10" ht="15">
      <c r="A38" s="5">
        <v>33</v>
      </c>
      <c r="B38" s="5" t="s">
        <v>158</v>
      </c>
      <c r="C38" s="5" t="s">
        <v>37</v>
      </c>
      <c r="D38" s="5" t="s">
        <v>45</v>
      </c>
      <c r="E38" s="5">
        <v>20</v>
      </c>
      <c r="F38" s="5"/>
      <c r="G38" s="11">
        <v>0.05</v>
      </c>
      <c r="H38" s="16">
        <f t="shared" si="0"/>
        <v>0</v>
      </c>
      <c r="I38" s="16">
        <f t="shared" si="1"/>
        <v>0</v>
      </c>
      <c r="J38" s="16">
        <f t="shared" si="2"/>
        <v>0</v>
      </c>
    </row>
    <row r="39" spans="1:10" ht="15">
      <c r="A39" s="5">
        <v>34</v>
      </c>
      <c r="B39" s="5" t="s">
        <v>196</v>
      </c>
      <c r="C39" s="5" t="s">
        <v>37</v>
      </c>
      <c r="D39" s="5" t="s">
        <v>45</v>
      </c>
      <c r="E39" s="5">
        <v>280</v>
      </c>
      <c r="F39" s="5"/>
      <c r="G39" s="11">
        <v>0.05</v>
      </c>
      <c r="H39" s="16">
        <f t="shared" si="0"/>
        <v>0</v>
      </c>
      <c r="I39" s="16">
        <f t="shared" si="1"/>
        <v>0</v>
      </c>
      <c r="J39" s="16">
        <f t="shared" si="2"/>
        <v>0</v>
      </c>
    </row>
    <row r="40" spans="1:10" ht="15">
      <c r="A40" s="5">
        <v>35</v>
      </c>
      <c r="B40" s="5" t="s">
        <v>138</v>
      </c>
      <c r="C40" s="5" t="s">
        <v>37</v>
      </c>
      <c r="D40" s="5" t="s">
        <v>45</v>
      </c>
      <c r="E40" s="5">
        <v>5</v>
      </c>
      <c r="F40" s="5"/>
      <c r="G40" s="11">
        <v>0.05</v>
      </c>
      <c r="H40" s="16">
        <f t="shared" si="0"/>
        <v>0</v>
      </c>
      <c r="I40" s="16">
        <f t="shared" si="1"/>
        <v>0</v>
      </c>
      <c r="J40" s="16">
        <f t="shared" si="2"/>
        <v>0</v>
      </c>
    </row>
    <row r="41" spans="1:10" ht="15">
      <c r="A41" s="5">
        <v>36</v>
      </c>
      <c r="B41" s="5" t="s">
        <v>139</v>
      </c>
      <c r="C41" s="5" t="s">
        <v>37</v>
      </c>
      <c r="D41" s="5" t="s">
        <v>45</v>
      </c>
      <c r="E41" s="5">
        <v>20</v>
      </c>
      <c r="F41" s="5"/>
      <c r="G41" s="11">
        <v>0.05</v>
      </c>
      <c r="H41" s="16">
        <f t="shared" si="0"/>
        <v>0</v>
      </c>
      <c r="I41" s="16">
        <f t="shared" si="1"/>
        <v>0</v>
      </c>
      <c r="J41" s="16">
        <f t="shared" si="2"/>
        <v>0</v>
      </c>
    </row>
    <row r="42" spans="1:10" ht="15">
      <c r="A42" s="5">
        <v>37</v>
      </c>
      <c r="B42" s="5" t="s">
        <v>140</v>
      </c>
      <c r="C42" s="5" t="s">
        <v>37</v>
      </c>
      <c r="D42" s="5" t="s">
        <v>45</v>
      </c>
      <c r="E42" s="5">
        <v>20</v>
      </c>
      <c r="F42" s="5"/>
      <c r="G42" s="11">
        <v>0.05</v>
      </c>
      <c r="H42" s="16">
        <f t="shared" si="0"/>
        <v>0</v>
      </c>
      <c r="I42" s="16">
        <f t="shared" si="1"/>
        <v>0</v>
      </c>
      <c r="J42" s="16">
        <f t="shared" si="2"/>
        <v>0</v>
      </c>
    </row>
    <row r="43" spans="1:10" ht="15">
      <c r="A43" s="5">
        <v>38</v>
      </c>
      <c r="B43" s="5" t="s">
        <v>208</v>
      </c>
      <c r="C43" s="5" t="s">
        <v>41</v>
      </c>
      <c r="D43" s="5" t="s">
        <v>46</v>
      </c>
      <c r="E43" s="5">
        <v>20</v>
      </c>
      <c r="F43" s="5"/>
      <c r="G43" s="11">
        <v>0.08</v>
      </c>
      <c r="H43" s="16">
        <f t="shared" si="0"/>
        <v>0</v>
      </c>
      <c r="I43" s="16">
        <f t="shared" si="1"/>
        <v>0</v>
      </c>
      <c r="J43" s="16">
        <f t="shared" si="2"/>
        <v>0</v>
      </c>
    </row>
    <row r="44" spans="1:10" ht="15">
      <c r="A44" s="5">
        <v>39</v>
      </c>
      <c r="B44" s="5" t="s">
        <v>141</v>
      </c>
      <c r="C44" s="5" t="s">
        <v>41</v>
      </c>
      <c r="D44" s="5" t="s">
        <v>46</v>
      </c>
      <c r="E44" s="5">
        <v>20</v>
      </c>
      <c r="F44" s="5"/>
      <c r="G44" s="11">
        <v>0.05</v>
      </c>
      <c r="H44" s="16">
        <f t="shared" si="0"/>
        <v>0</v>
      </c>
      <c r="I44" s="16">
        <f t="shared" si="1"/>
        <v>0</v>
      </c>
      <c r="J44" s="16">
        <f t="shared" si="2"/>
        <v>0</v>
      </c>
    </row>
    <row r="45" spans="1:10" ht="15">
      <c r="A45" s="5">
        <v>40</v>
      </c>
      <c r="B45" s="5" t="s">
        <v>142</v>
      </c>
      <c r="C45" s="5" t="s">
        <v>24</v>
      </c>
      <c r="D45" s="5" t="s">
        <v>46</v>
      </c>
      <c r="E45" s="5">
        <v>50</v>
      </c>
      <c r="F45" s="5"/>
      <c r="G45" s="11">
        <v>0.08</v>
      </c>
      <c r="H45" s="16">
        <f t="shared" si="0"/>
        <v>0</v>
      </c>
      <c r="I45" s="16">
        <f t="shared" si="1"/>
        <v>0</v>
      </c>
      <c r="J45" s="16">
        <f t="shared" si="2"/>
        <v>0</v>
      </c>
    </row>
    <row r="46" spans="1:10" ht="30">
      <c r="A46" s="5">
        <v>41</v>
      </c>
      <c r="B46" s="6" t="s">
        <v>197</v>
      </c>
      <c r="C46" s="5" t="s">
        <v>41</v>
      </c>
      <c r="D46" s="5" t="s">
        <v>46</v>
      </c>
      <c r="E46" s="5">
        <v>10</v>
      </c>
      <c r="F46" s="5"/>
      <c r="G46" s="11">
        <v>0.05</v>
      </c>
      <c r="H46" s="16">
        <f t="shared" si="0"/>
        <v>0</v>
      </c>
      <c r="I46" s="16">
        <f t="shared" si="1"/>
        <v>0</v>
      </c>
      <c r="J46" s="16">
        <f t="shared" si="2"/>
        <v>0</v>
      </c>
    </row>
    <row r="47" spans="1:10" ht="15">
      <c r="A47" s="5">
        <v>42</v>
      </c>
      <c r="B47" s="5" t="s">
        <v>143</v>
      </c>
      <c r="C47" s="5" t="s">
        <v>38</v>
      </c>
      <c r="D47" s="5" t="s">
        <v>45</v>
      </c>
      <c r="E47" s="5">
        <v>35</v>
      </c>
      <c r="F47" s="5"/>
      <c r="G47" s="11">
        <v>0.05</v>
      </c>
      <c r="H47" s="16">
        <f t="shared" si="0"/>
        <v>0</v>
      </c>
      <c r="I47" s="16">
        <f t="shared" si="1"/>
        <v>0</v>
      </c>
      <c r="J47" s="16">
        <f t="shared" si="2"/>
        <v>0</v>
      </c>
    </row>
    <row r="48" spans="1:10" ht="15">
      <c r="A48" s="5">
        <v>43</v>
      </c>
      <c r="B48" s="5" t="s">
        <v>144</v>
      </c>
      <c r="C48" s="5" t="s">
        <v>31</v>
      </c>
      <c r="D48" s="5" t="s">
        <v>46</v>
      </c>
      <c r="E48" s="5">
        <v>150</v>
      </c>
      <c r="F48" s="5"/>
      <c r="G48" s="11">
        <v>0.05</v>
      </c>
      <c r="H48" s="16">
        <f t="shared" si="0"/>
        <v>0</v>
      </c>
      <c r="I48" s="16">
        <f t="shared" si="1"/>
        <v>0</v>
      </c>
      <c r="J48" s="16">
        <f t="shared" si="2"/>
        <v>0</v>
      </c>
    </row>
    <row r="49" spans="1:10" ht="15">
      <c r="A49" s="5">
        <v>44</v>
      </c>
      <c r="B49" s="5" t="s">
        <v>145</v>
      </c>
      <c r="C49" s="5" t="s">
        <v>39</v>
      </c>
      <c r="D49" s="5" t="s">
        <v>47</v>
      </c>
      <c r="E49" s="5">
        <v>20</v>
      </c>
      <c r="F49" s="5"/>
      <c r="G49" s="11">
        <v>0.05</v>
      </c>
      <c r="H49" s="16">
        <f t="shared" si="0"/>
        <v>0</v>
      </c>
      <c r="I49" s="16">
        <f t="shared" si="1"/>
        <v>0</v>
      </c>
      <c r="J49" s="16">
        <f t="shared" si="2"/>
        <v>0</v>
      </c>
    </row>
    <row r="50" spans="1:10" ht="15">
      <c r="A50" s="5">
        <v>45</v>
      </c>
      <c r="B50" s="5" t="s">
        <v>146</v>
      </c>
      <c r="C50" s="5" t="s">
        <v>41</v>
      </c>
      <c r="D50" s="5" t="s">
        <v>46</v>
      </c>
      <c r="E50" s="5">
        <v>50</v>
      </c>
      <c r="F50" s="5"/>
      <c r="G50" s="11">
        <v>0.05</v>
      </c>
      <c r="H50" s="16">
        <f t="shared" si="0"/>
        <v>0</v>
      </c>
      <c r="I50" s="16">
        <f t="shared" si="1"/>
        <v>0</v>
      </c>
      <c r="J50" s="16">
        <f t="shared" si="2"/>
        <v>0</v>
      </c>
    </row>
    <row r="51" spans="1:10" ht="15">
      <c r="A51" s="5">
        <v>46</v>
      </c>
      <c r="B51" s="5" t="s">
        <v>147</v>
      </c>
      <c r="C51" s="5" t="s">
        <v>40</v>
      </c>
      <c r="D51" s="5" t="s">
        <v>46</v>
      </c>
      <c r="E51" s="5">
        <v>180</v>
      </c>
      <c r="F51" s="5"/>
      <c r="G51" s="11">
        <v>0.05</v>
      </c>
      <c r="H51" s="16">
        <f t="shared" si="0"/>
        <v>0</v>
      </c>
      <c r="I51" s="16">
        <f t="shared" si="1"/>
        <v>0</v>
      </c>
      <c r="J51" s="16">
        <f t="shared" si="2"/>
        <v>0</v>
      </c>
    </row>
    <row r="52" spans="1:10" ht="15">
      <c r="A52" s="5">
        <v>47</v>
      </c>
      <c r="B52" s="5" t="s">
        <v>148</v>
      </c>
      <c r="C52" s="5" t="s">
        <v>42</v>
      </c>
      <c r="D52" s="5" t="s">
        <v>46</v>
      </c>
      <c r="E52" s="5">
        <v>180</v>
      </c>
      <c r="F52" s="5"/>
      <c r="G52" s="11">
        <v>0.05</v>
      </c>
      <c r="H52" s="16">
        <f t="shared" si="0"/>
        <v>0</v>
      </c>
      <c r="I52" s="16">
        <f t="shared" si="1"/>
        <v>0</v>
      </c>
      <c r="J52" s="16">
        <f t="shared" si="2"/>
        <v>0</v>
      </c>
    </row>
    <row r="53" spans="1:10" ht="15">
      <c r="A53" s="5">
        <v>48</v>
      </c>
      <c r="B53" s="5" t="s">
        <v>198</v>
      </c>
      <c r="C53" s="5" t="s">
        <v>11</v>
      </c>
      <c r="D53" s="5" t="s">
        <v>46</v>
      </c>
      <c r="E53" s="5">
        <v>10</v>
      </c>
      <c r="F53" s="5"/>
      <c r="G53" s="11">
        <v>0.05</v>
      </c>
      <c r="H53" s="16">
        <f t="shared" si="0"/>
        <v>0</v>
      </c>
      <c r="I53" s="16">
        <f t="shared" si="1"/>
        <v>0</v>
      </c>
      <c r="J53" s="16">
        <f t="shared" si="2"/>
        <v>0</v>
      </c>
    </row>
    <row r="54" spans="1:10" ht="15">
      <c r="A54" s="5">
        <v>49</v>
      </c>
      <c r="B54" s="5" t="s">
        <v>199</v>
      </c>
      <c r="C54" s="5" t="s">
        <v>41</v>
      </c>
      <c r="D54" s="5" t="s">
        <v>45</v>
      </c>
      <c r="E54" s="5">
        <v>450</v>
      </c>
      <c r="F54" s="5"/>
      <c r="G54" s="11">
        <v>0.05</v>
      </c>
      <c r="H54" s="16">
        <f t="shared" si="0"/>
        <v>0</v>
      </c>
      <c r="I54" s="16">
        <f t="shared" si="1"/>
        <v>0</v>
      </c>
      <c r="J54" s="16">
        <f t="shared" si="2"/>
        <v>0</v>
      </c>
    </row>
    <row r="55" spans="1:10" ht="30">
      <c r="A55" s="5">
        <v>50</v>
      </c>
      <c r="B55" s="6" t="s">
        <v>200</v>
      </c>
      <c r="C55" s="5" t="s">
        <v>41</v>
      </c>
      <c r="D55" s="5" t="s">
        <v>45</v>
      </c>
      <c r="E55" s="5">
        <v>140</v>
      </c>
      <c r="F55" s="5"/>
      <c r="G55" s="11">
        <v>0.05</v>
      </c>
      <c r="H55" s="16">
        <f t="shared" si="0"/>
        <v>0</v>
      </c>
      <c r="I55" s="16">
        <f t="shared" si="1"/>
        <v>0</v>
      </c>
      <c r="J55" s="16">
        <f t="shared" si="2"/>
        <v>0</v>
      </c>
    </row>
    <row r="56" spans="1:10" ht="15">
      <c r="A56" s="5">
        <v>51</v>
      </c>
      <c r="B56" s="5" t="s">
        <v>165</v>
      </c>
      <c r="C56" s="5" t="s">
        <v>41</v>
      </c>
      <c r="D56" s="5" t="s">
        <v>45</v>
      </c>
      <c r="E56" s="5">
        <v>100</v>
      </c>
      <c r="F56" s="5"/>
      <c r="G56" s="11">
        <v>0.05</v>
      </c>
      <c r="H56" s="16">
        <f t="shared" si="0"/>
        <v>0</v>
      </c>
      <c r="I56" s="16">
        <f t="shared" si="1"/>
        <v>0</v>
      </c>
      <c r="J56" s="16">
        <f t="shared" si="2"/>
        <v>0</v>
      </c>
    </row>
    <row r="57" spans="1:10" ht="30">
      <c r="A57" s="5">
        <v>52</v>
      </c>
      <c r="B57" s="6" t="s">
        <v>201</v>
      </c>
      <c r="C57" s="5" t="s">
        <v>41</v>
      </c>
      <c r="D57" s="5" t="s">
        <v>45</v>
      </c>
      <c r="E57" s="5">
        <v>80</v>
      </c>
      <c r="F57" s="5"/>
      <c r="G57" s="11">
        <v>0.08</v>
      </c>
      <c r="H57" s="16">
        <f t="shared" si="0"/>
        <v>0</v>
      </c>
      <c r="I57" s="16">
        <f t="shared" si="1"/>
        <v>0</v>
      </c>
      <c r="J57" s="16">
        <f t="shared" si="2"/>
        <v>0</v>
      </c>
    </row>
    <row r="58" spans="1:10" ht="15">
      <c r="A58" s="5">
        <v>53</v>
      </c>
      <c r="B58" s="5" t="s">
        <v>202</v>
      </c>
      <c r="C58" s="5" t="s">
        <v>41</v>
      </c>
      <c r="D58" s="5" t="s">
        <v>46</v>
      </c>
      <c r="E58" s="5">
        <v>50</v>
      </c>
      <c r="F58" s="5"/>
      <c r="G58" s="11">
        <v>0.05</v>
      </c>
      <c r="H58" s="16">
        <f t="shared" si="0"/>
        <v>0</v>
      </c>
      <c r="I58" s="16">
        <f t="shared" si="1"/>
        <v>0</v>
      </c>
      <c r="J58" s="16">
        <f t="shared" si="2"/>
        <v>0</v>
      </c>
    </row>
    <row r="59" spans="1:10" ht="15">
      <c r="A59" s="5">
        <v>54</v>
      </c>
      <c r="B59" s="5" t="s">
        <v>149</v>
      </c>
      <c r="C59" s="5" t="s">
        <v>31</v>
      </c>
      <c r="D59" s="5" t="s">
        <v>46</v>
      </c>
      <c r="E59" s="5">
        <v>60</v>
      </c>
      <c r="F59" s="5"/>
      <c r="G59" s="11">
        <v>0.05</v>
      </c>
      <c r="H59" s="16">
        <f t="shared" si="0"/>
        <v>0</v>
      </c>
      <c r="I59" s="16">
        <f t="shared" si="1"/>
        <v>0</v>
      </c>
      <c r="J59" s="16">
        <f t="shared" si="2"/>
        <v>0</v>
      </c>
    </row>
    <row r="60" spans="1:10" ht="15">
      <c r="A60" s="5">
        <v>55</v>
      </c>
      <c r="B60" s="5" t="s">
        <v>150</v>
      </c>
      <c r="C60" s="5" t="s">
        <v>151</v>
      </c>
      <c r="D60" s="5" t="s">
        <v>46</v>
      </c>
      <c r="E60" s="5">
        <v>30</v>
      </c>
      <c r="F60" s="5"/>
      <c r="G60" s="11">
        <v>0.23</v>
      </c>
      <c r="H60" s="16">
        <f t="shared" si="0"/>
        <v>0</v>
      </c>
      <c r="I60" s="16">
        <f t="shared" si="1"/>
        <v>0</v>
      </c>
      <c r="J60" s="16">
        <f t="shared" si="2"/>
        <v>0</v>
      </c>
    </row>
    <row r="61" spans="1:10" ht="15">
      <c r="A61" s="5">
        <v>56</v>
      </c>
      <c r="B61" s="5" t="s">
        <v>152</v>
      </c>
      <c r="C61" s="5" t="s">
        <v>43</v>
      </c>
      <c r="D61" s="5" t="s">
        <v>45</v>
      </c>
      <c r="E61" s="5">
        <v>100</v>
      </c>
      <c r="F61" s="5"/>
      <c r="G61" s="11">
        <v>0.05</v>
      </c>
      <c r="H61" s="16">
        <f t="shared" si="0"/>
        <v>0</v>
      </c>
      <c r="I61" s="16">
        <f t="shared" si="1"/>
        <v>0</v>
      </c>
      <c r="J61" s="16">
        <f t="shared" si="2"/>
        <v>0</v>
      </c>
    </row>
    <row r="62" spans="1:10" ht="15">
      <c r="A62" s="5">
        <v>57</v>
      </c>
      <c r="B62" s="5" t="s">
        <v>153</v>
      </c>
      <c r="C62" s="5" t="s">
        <v>43</v>
      </c>
      <c r="D62" s="5" t="s">
        <v>47</v>
      </c>
      <c r="E62" s="5">
        <v>600</v>
      </c>
      <c r="F62" s="5"/>
      <c r="G62" s="11">
        <v>0.05</v>
      </c>
      <c r="H62" s="16">
        <f t="shared" si="0"/>
        <v>0</v>
      </c>
      <c r="I62" s="16">
        <f t="shared" si="1"/>
        <v>0</v>
      </c>
      <c r="J62" s="16">
        <f t="shared" si="2"/>
        <v>0</v>
      </c>
    </row>
    <row r="63" spans="1:10" ht="15">
      <c r="A63" s="5">
        <v>58</v>
      </c>
      <c r="B63" s="5" t="s">
        <v>203</v>
      </c>
      <c r="C63" s="5" t="s">
        <v>43</v>
      </c>
      <c r="D63" s="5" t="s">
        <v>45</v>
      </c>
      <c r="E63" s="5">
        <v>50</v>
      </c>
      <c r="F63" s="5"/>
      <c r="G63" s="11">
        <v>0.05</v>
      </c>
      <c r="H63" s="16">
        <f t="shared" si="0"/>
        <v>0</v>
      </c>
      <c r="I63" s="16">
        <f t="shared" si="1"/>
        <v>0</v>
      </c>
      <c r="J63" s="16">
        <f t="shared" si="2"/>
        <v>0</v>
      </c>
    </row>
    <row r="64" spans="1:10" ht="15">
      <c r="A64" s="5">
        <v>59</v>
      </c>
      <c r="B64" s="5" t="s">
        <v>154</v>
      </c>
      <c r="C64" s="5" t="s">
        <v>43</v>
      </c>
      <c r="D64" s="5" t="s">
        <v>46</v>
      </c>
      <c r="E64" s="5">
        <v>50</v>
      </c>
      <c r="F64" s="5"/>
      <c r="G64" s="11">
        <v>0.05</v>
      </c>
      <c r="H64" s="16">
        <f t="shared" si="0"/>
        <v>0</v>
      </c>
      <c r="I64" s="16">
        <f t="shared" si="1"/>
        <v>0</v>
      </c>
      <c r="J64" s="16">
        <f t="shared" si="2"/>
        <v>0</v>
      </c>
    </row>
    <row r="65" spans="1:10" ht="15">
      <c r="A65" s="5">
        <v>60</v>
      </c>
      <c r="B65" s="5" t="s">
        <v>155</v>
      </c>
      <c r="C65" s="5" t="s">
        <v>44</v>
      </c>
      <c r="D65" s="5" t="s">
        <v>45</v>
      </c>
      <c r="E65" s="5">
        <v>180</v>
      </c>
      <c r="F65" s="5"/>
      <c r="G65" s="11">
        <v>0.08</v>
      </c>
      <c r="H65" s="16">
        <f t="shared" si="0"/>
        <v>0</v>
      </c>
      <c r="I65" s="16">
        <f t="shared" si="1"/>
        <v>0</v>
      </c>
      <c r="J65" s="16">
        <f t="shared" si="2"/>
        <v>0</v>
      </c>
    </row>
    <row r="66" spans="1:10" ht="15">
      <c r="A66" s="5">
        <v>61</v>
      </c>
      <c r="B66" s="5" t="s">
        <v>156</v>
      </c>
      <c r="C66" s="5" t="s">
        <v>41</v>
      </c>
      <c r="D66" s="5" t="s">
        <v>46</v>
      </c>
      <c r="E66" s="5">
        <v>60</v>
      </c>
      <c r="F66" s="5"/>
      <c r="G66" s="11">
        <v>0.05</v>
      </c>
      <c r="H66" s="16">
        <f t="shared" si="0"/>
        <v>0</v>
      </c>
      <c r="I66" s="16">
        <f t="shared" si="1"/>
        <v>0</v>
      </c>
      <c r="J66" s="16">
        <f t="shared" si="2"/>
        <v>0</v>
      </c>
    </row>
    <row r="67" spans="1:10" ht="15">
      <c r="A67" s="5">
        <v>62</v>
      </c>
      <c r="B67" s="5" t="s">
        <v>157</v>
      </c>
      <c r="C67" s="5" t="s">
        <v>36</v>
      </c>
      <c r="D67" s="5" t="s">
        <v>46</v>
      </c>
      <c r="E67" s="5">
        <v>200</v>
      </c>
      <c r="F67" s="5"/>
      <c r="G67" s="11">
        <v>0.05</v>
      </c>
      <c r="H67" s="16">
        <f t="shared" si="0"/>
        <v>0</v>
      </c>
      <c r="I67" s="16">
        <f t="shared" si="1"/>
        <v>0</v>
      </c>
      <c r="J67" s="16">
        <f t="shared" si="2"/>
        <v>0</v>
      </c>
    </row>
    <row r="68" spans="1:10" ht="15">
      <c r="A68" s="5">
        <v>63</v>
      </c>
      <c r="B68" s="5" t="s">
        <v>159</v>
      </c>
      <c r="C68" s="5" t="s">
        <v>36</v>
      </c>
      <c r="D68" s="5" t="s">
        <v>45</v>
      </c>
      <c r="E68" s="5">
        <v>20</v>
      </c>
      <c r="F68" s="5"/>
      <c r="G68" s="11">
        <v>0.08</v>
      </c>
      <c r="H68" s="16">
        <f t="shared" si="0"/>
        <v>0</v>
      </c>
      <c r="I68" s="16">
        <f t="shared" si="1"/>
        <v>0</v>
      </c>
      <c r="J68" s="16">
        <f t="shared" si="2"/>
        <v>0</v>
      </c>
    </row>
    <row r="69" spans="1:10" ht="15">
      <c r="A69" s="5"/>
      <c r="B69" s="5"/>
      <c r="C69" s="5"/>
      <c r="D69" s="5"/>
      <c r="E69" s="5"/>
      <c r="F69" s="5"/>
      <c r="G69" s="5"/>
      <c r="H69" s="16"/>
      <c r="I69" s="16" t="s">
        <v>49</v>
      </c>
      <c r="J69" s="16" t="s">
        <v>49</v>
      </c>
    </row>
    <row r="70" spans="1:10" ht="15">
      <c r="A70" s="5"/>
      <c r="B70" s="5"/>
      <c r="C70" s="5"/>
      <c r="D70" s="5"/>
      <c r="E70" s="5"/>
      <c r="F70" s="5"/>
      <c r="G70" s="5"/>
      <c r="H70" s="16"/>
      <c r="I70" s="16"/>
      <c r="J70" s="16"/>
    </row>
    <row r="71" spans="1:10" ht="15.75">
      <c r="A71" s="5"/>
      <c r="B71" s="5"/>
      <c r="C71" s="5"/>
      <c r="D71" s="5"/>
      <c r="E71" s="5"/>
      <c r="F71" s="5"/>
      <c r="G71" s="5"/>
      <c r="H71" s="16"/>
      <c r="I71" s="16" t="s">
        <v>50</v>
      </c>
      <c r="J71" s="19">
        <f>SUM(J6:J70)</f>
        <v>0</v>
      </c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2" t="s">
        <v>49</v>
      </c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5">
      <c r="H76" s="4"/>
    </row>
    <row r="77" ht="15">
      <c r="I77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ANIA</cp:lastModifiedBy>
  <cp:lastPrinted>2017-10-05T11:26:41Z</cp:lastPrinted>
  <dcterms:created xsi:type="dcterms:W3CDTF">2016-11-09T12:53:40Z</dcterms:created>
  <dcterms:modified xsi:type="dcterms:W3CDTF">2017-10-24T17:49:33Z</dcterms:modified>
  <cp:category/>
  <cp:version/>
  <cp:contentType/>
  <cp:contentStatus/>
</cp:coreProperties>
</file>